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lenergia365-my.sharepoint.com/personal/emartinez_hlenergia_com/Documents/ACCESO y CONEXION/Modelos documentacion/Formularios AYC - GENERACIÓN/"/>
    </mc:Choice>
  </mc:AlternateContent>
  <xr:revisionPtr revIDLastSave="3" documentId="8_{D80A1375-AB01-4574-8A12-7443B2CD6A87}" xr6:coauthVersionLast="47" xr6:coauthVersionMax="47" xr10:uidLastSave="{A3817A5C-BB4A-4DAE-9FAE-28973C69CBAD}"/>
  <bookViews>
    <workbookView xWindow="-120" yWindow="-120" windowWidth="29040" windowHeight="15840" firstSheet="2" activeTab="2" xr2:uid="{00000000-000D-0000-FFFF-FFFF00000000}"/>
  </bookViews>
  <sheets>
    <sheet name="baja tensión" sheetId="1" state="hidden" r:id="rId1"/>
    <sheet name="media tension" sheetId="2" state="hidden" r:id="rId2"/>
    <sheet name="INSTRUCCIONES" sheetId="8" r:id="rId3"/>
    <sheet name="DATOS PARA FORMALIZAR CTA" sheetId="3" r:id="rId4"/>
    <sheet name="TABLAS" sheetId="14" state="hidden" r:id="rId5"/>
    <sheet name="ANEXO CARACTERÍSTICAS" sheetId="9" r:id="rId6"/>
    <sheet name="CÁLCULO PÉRDIDAS" sheetId="13" r:id="rId7"/>
    <sheet name="SOLICITUD CUPS SSAA" sheetId="10" r:id="rId8"/>
    <sheet name="Hoja3" sheetId="12" state="hidden" r:id="rId9"/>
  </sheets>
  <definedNames>
    <definedName name="Hoja_3" localSheetId="3">Hoja3!$A$1:$CE$1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2" l="1"/>
  <c r="H2" i="12"/>
  <c r="G2" i="12"/>
  <c r="F2" i="12"/>
  <c r="E2" i="12"/>
  <c r="C2" i="12"/>
  <c r="K2" i="12"/>
  <c r="CE2" i="12"/>
  <c r="CD2" i="12"/>
  <c r="CC2" i="12"/>
  <c r="CB2" i="12"/>
  <c r="CA2" i="12"/>
  <c r="BZ2" i="12"/>
  <c r="BY2" i="12"/>
  <c r="BX2" i="12"/>
  <c r="BW2" i="12"/>
  <c r="BV2" i="12"/>
  <c r="BU2" i="12"/>
  <c r="BT2" i="12"/>
  <c r="BS2" i="12"/>
  <c r="BR2" i="12"/>
  <c r="BQ2" i="12"/>
  <c r="BP2" i="12"/>
  <c r="BO2" i="12"/>
  <c r="BN2" i="12"/>
  <c r="BM2" i="12"/>
  <c r="BL2" i="12"/>
  <c r="BK2" i="12"/>
  <c r="BJ2" i="12"/>
  <c r="BI2" i="12"/>
  <c r="BH2" i="12"/>
  <c r="BG2" i="12"/>
  <c r="BF2" i="12"/>
  <c r="BE2" i="12"/>
  <c r="BD2" i="12"/>
  <c r="BC2" i="12"/>
  <c r="BB2" i="12"/>
  <c r="BA2" i="12"/>
  <c r="AZ2" i="12"/>
  <c r="AY2" i="12"/>
  <c r="AX2" i="12"/>
  <c r="AW2" i="12"/>
  <c r="AV2" i="12"/>
  <c r="AU2" i="12"/>
  <c r="AT2" i="12"/>
  <c r="AS2" i="12"/>
  <c r="AO2" i="12"/>
  <c r="AN2" i="12"/>
  <c r="AM2" i="12"/>
  <c r="AL2" i="12"/>
  <c r="AK2" i="12"/>
  <c r="AJ2" i="12"/>
  <c r="AI2" i="12"/>
  <c r="AH2" i="12"/>
  <c r="AF2" i="12"/>
  <c r="AG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J2" i="12"/>
  <c r="D2" i="12"/>
  <c r="AR2" i="12"/>
  <c r="AQ2" i="12"/>
  <c r="AP2" i="12"/>
  <c r="A2" i="12"/>
  <c r="B2" i="1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<sst xmlns="http://schemas.openxmlformats.org/spreadsheetml/2006/main" count="446" uniqueCount="310">
  <si>
    <t>tipo de cable</t>
  </si>
  <si>
    <t>resistencia conductor</t>
  </si>
  <si>
    <r>
      <t>AL 3x 1x 16 Mm</t>
    </r>
    <r>
      <rPr>
        <vertAlign val="superscript"/>
        <sz val="10"/>
        <rFont val="Arial"/>
        <family val="2"/>
      </rPr>
      <t>2</t>
    </r>
  </si>
  <si>
    <r>
      <t>AL 3x 1x 25 Mm</t>
    </r>
    <r>
      <rPr>
        <vertAlign val="superscript"/>
        <sz val="10"/>
        <rFont val="Arial"/>
        <family val="2"/>
      </rPr>
      <t>2</t>
    </r>
  </si>
  <si>
    <r>
      <t>AL 3x 1x 35 Mm</t>
    </r>
    <r>
      <rPr>
        <vertAlign val="superscript"/>
        <sz val="10"/>
        <rFont val="Arial"/>
        <family val="2"/>
      </rPr>
      <t>2</t>
    </r>
  </si>
  <si>
    <r>
      <t>AL 3x 1x 50 Mm</t>
    </r>
    <r>
      <rPr>
        <vertAlign val="superscript"/>
        <sz val="10"/>
        <rFont val="Arial"/>
        <family val="2"/>
      </rPr>
      <t>2</t>
    </r>
  </si>
  <si>
    <r>
      <t>AL 3x 1x 70 Mm</t>
    </r>
    <r>
      <rPr>
        <vertAlign val="superscript"/>
        <sz val="10"/>
        <rFont val="Arial"/>
        <family val="2"/>
      </rPr>
      <t>2</t>
    </r>
  </si>
  <si>
    <r>
      <t>AL 3x 1x 95 Mm</t>
    </r>
    <r>
      <rPr>
        <vertAlign val="superscript"/>
        <sz val="10"/>
        <rFont val="Arial"/>
        <family val="2"/>
      </rPr>
      <t>2</t>
    </r>
  </si>
  <si>
    <r>
      <t>AL 3x 1x120 Mm</t>
    </r>
    <r>
      <rPr>
        <vertAlign val="superscript"/>
        <sz val="10"/>
        <rFont val="Arial"/>
        <family val="2"/>
      </rPr>
      <t>2</t>
    </r>
  </si>
  <si>
    <r>
      <t>AL 3x 1x150 Mm</t>
    </r>
    <r>
      <rPr>
        <vertAlign val="superscript"/>
        <sz val="10"/>
        <rFont val="Arial"/>
        <family val="2"/>
      </rPr>
      <t>2</t>
    </r>
  </si>
  <si>
    <r>
      <t>AL 3x 1x185 Mm</t>
    </r>
    <r>
      <rPr>
        <vertAlign val="superscript"/>
        <sz val="10"/>
        <rFont val="Arial"/>
        <family val="2"/>
      </rPr>
      <t>2</t>
    </r>
  </si>
  <si>
    <r>
      <t>AL 3x 1x240 Mm</t>
    </r>
    <r>
      <rPr>
        <vertAlign val="superscript"/>
        <sz val="10"/>
        <rFont val="Arial"/>
        <family val="2"/>
      </rPr>
      <t>2</t>
    </r>
  </si>
  <si>
    <r>
      <t>AL 3x 1x300 Mm</t>
    </r>
    <r>
      <rPr>
        <vertAlign val="superscript"/>
        <sz val="10"/>
        <rFont val="Arial"/>
        <family val="2"/>
      </rPr>
      <t>2</t>
    </r>
  </si>
  <si>
    <r>
      <t>Cu 1x 1,5 Mm</t>
    </r>
    <r>
      <rPr>
        <vertAlign val="superscript"/>
        <sz val="10"/>
        <rFont val="Arial"/>
        <family val="2"/>
      </rPr>
      <t>2</t>
    </r>
  </si>
  <si>
    <r>
      <t>Cu 1x 2,5 Mm</t>
    </r>
    <r>
      <rPr>
        <vertAlign val="superscript"/>
        <sz val="10"/>
        <rFont val="Arial"/>
        <family val="2"/>
      </rPr>
      <t>2</t>
    </r>
  </si>
  <si>
    <r>
      <t>Cu 1x 4 Mm</t>
    </r>
    <r>
      <rPr>
        <vertAlign val="superscript"/>
        <sz val="10"/>
        <rFont val="Arial"/>
        <family val="2"/>
      </rPr>
      <t>2</t>
    </r>
  </si>
  <si>
    <r>
      <t>Cu 1x 6 Mm</t>
    </r>
    <r>
      <rPr>
        <vertAlign val="superscript"/>
        <sz val="10"/>
        <rFont val="Arial"/>
        <family val="2"/>
      </rPr>
      <t>2</t>
    </r>
  </si>
  <si>
    <r>
      <t>Cu 1x10 Mm</t>
    </r>
    <r>
      <rPr>
        <vertAlign val="superscript"/>
        <sz val="10"/>
        <rFont val="Arial"/>
        <family val="2"/>
      </rPr>
      <t>2</t>
    </r>
  </si>
  <si>
    <r>
      <t>Cu 1x16 Mm</t>
    </r>
    <r>
      <rPr>
        <vertAlign val="superscript"/>
        <sz val="10"/>
        <rFont val="Arial"/>
        <family val="2"/>
      </rPr>
      <t>2</t>
    </r>
  </si>
  <si>
    <r>
      <t>Cu 1x 25 Mm</t>
    </r>
    <r>
      <rPr>
        <vertAlign val="superscript"/>
        <sz val="10"/>
        <rFont val="Arial"/>
        <family val="2"/>
      </rPr>
      <t>2</t>
    </r>
  </si>
  <si>
    <r>
      <t>Cu 1x 35 Mm</t>
    </r>
    <r>
      <rPr>
        <vertAlign val="superscript"/>
        <sz val="10"/>
        <rFont val="Arial"/>
        <family val="2"/>
      </rPr>
      <t>2</t>
    </r>
  </si>
  <si>
    <r>
      <t>Cu 1x 50 Mm</t>
    </r>
    <r>
      <rPr>
        <vertAlign val="superscript"/>
        <sz val="10"/>
        <rFont val="Arial"/>
        <family val="2"/>
      </rPr>
      <t>2</t>
    </r>
  </si>
  <si>
    <r>
      <t>Cu 1x 70 Mm</t>
    </r>
    <r>
      <rPr>
        <vertAlign val="superscript"/>
        <sz val="10"/>
        <rFont val="Arial"/>
        <family val="2"/>
      </rPr>
      <t>2</t>
    </r>
  </si>
  <si>
    <r>
      <t>Cu 1x 95 Mm</t>
    </r>
    <r>
      <rPr>
        <vertAlign val="superscript"/>
        <sz val="10"/>
        <rFont val="Arial"/>
        <family val="2"/>
      </rPr>
      <t>2</t>
    </r>
  </si>
  <si>
    <r>
      <t>Cu 1x 120 Mm</t>
    </r>
    <r>
      <rPr>
        <vertAlign val="superscript"/>
        <sz val="10"/>
        <rFont val="Arial"/>
        <family val="2"/>
      </rPr>
      <t>2</t>
    </r>
  </si>
  <si>
    <r>
      <t>Cu 1x 150 Mm</t>
    </r>
    <r>
      <rPr>
        <vertAlign val="superscript"/>
        <sz val="10"/>
        <rFont val="Arial"/>
        <family val="2"/>
      </rPr>
      <t>2</t>
    </r>
  </si>
  <si>
    <r>
      <t>Cu 1x 185 Mm</t>
    </r>
    <r>
      <rPr>
        <vertAlign val="superscript"/>
        <sz val="10"/>
        <rFont val="Arial"/>
        <family val="2"/>
      </rPr>
      <t>2</t>
    </r>
  </si>
  <si>
    <r>
      <t>Cu 1x 240 Mm</t>
    </r>
    <r>
      <rPr>
        <vertAlign val="superscript"/>
        <sz val="10"/>
        <rFont val="Arial"/>
        <family val="2"/>
      </rPr>
      <t>2</t>
    </r>
  </si>
  <si>
    <r>
      <t>Cu 1x 300 Mm</t>
    </r>
    <r>
      <rPr>
        <vertAlign val="superscript"/>
        <sz val="10"/>
        <rFont val="Arial"/>
        <family val="2"/>
      </rPr>
      <t>2</t>
    </r>
  </si>
  <si>
    <r>
      <t>Cu 1x 400 Mm</t>
    </r>
    <r>
      <rPr>
        <vertAlign val="superscript"/>
        <sz val="10"/>
        <rFont val="Arial"/>
        <family val="2"/>
      </rPr>
      <t>2</t>
    </r>
  </si>
  <si>
    <r>
      <t>Cu 2x 1,5 Mm</t>
    </r>
    <r>
      <rPr>
        <vertAlign val="superscript"/>
        <sz val="10"/>
        <rFont val="Arial"/>
        <family val="2"/>
      </rPr>
      <t>2</t>
    </r>
  </si>
  <si>
    <r>
      <t>Cu 2x 2,5 Mm</t>
    </r>
    <r>
      <rPr>
        <vertAlign val="superscript"/>
        <sz val="10"/>
        <rFont val="Arial"/>
        <family val="2"/>
      </rPr>
      <t>2</t>
    </r>
  </si>
  <si>
    <r>
      <t>Cu 2x 4 Mm</t>
    </r>
    <r>
      <rPr>
        <vertAlign val="superscript"/>
        <sz val="10"/>
        <rFont val="Arial"/>
        <family val="2"/>
      </rPr>
      <t>2</t>
    </r>
  </si>
  <si>
    <t>Cu 2x 6 Mm2</t>
  </si>
  <si>
    <r>
      <t>Cu 2x 10 Mm</t>
    </r>
    <r>
      <rPr>
        <vertAlign val="superscript"/>
        <sz val="10"/>
        <rFont val="Arial"/>
        <family val="2"/>
      </rPr>
      <t>2</t>
    </r>
  </si>
  <si>
    <r>
      <t>Cu 2x 16 Mm</t>
    </r>
    <r>
      <rPr>
        <vertAlign val="superscript"/>
        <sz val="10"/>
        <rFont val="Arial"/>
        <family val="2"/>
      </rPr>
      <t>2</t>
    </r>
  </si>
  <si>
    <r>
      <t>Cu 2x 25 Mm</t>
    </r>
    <r>
      <rPr>
        <vertAlign val="superscript"/>
        <sz val="10"/>
        <rFont val="Arial"/>
        <family val="2"/>
      </rPr>
      <t>2</t>
    </r>
  </si>
  <si>
    <r>
      <t>Cu 2x 35 Mm</t>
    </r>
    <r>
      <rPr>
        <vertAlign val="superscript"/>
        <sz val="10"/>
        <rFont val="Arial"/>
        <family val="2"/>
      </rPr>
      <t>2</t>
    </r>
  </si>
  <si>
    <r>
      <t>Cu 2x 50 Mm</t>
    </r>
    <r>
      <rPr>
        <vertAlign val="superscript"/>
        <sz val="10"/>
        <rFont val="Arial"/>
        <family val="2"/>
      </rPr>
      <t>2</t>
    </r>
  </si>
  <si>
    <r>
      <t>Cu 3x 15 Mm</t>
    </r>
    <r>
      <rPr>
        <vertAlign val="superscript"/>
        <sz val="10"/>
        <rFont val="Arial"/>
        <family val="2"/>
      </rPr>
      <t>2</t>
    </r>
  </si>
  <si>
    <r>
      <t>Cu 3x 2,5 Mm</t>
    </r>
    <r>
      <rPr>
        <vertAlign val="superscript"/>
        <sz val="10"/>
        <rFont val="Arial"/>
        <family val="2"/>
      </rPr>
      <t>2</t>
    </r>
  </si>
  <si>
    <r>
      <t>Cu 3x 4 Mm</t>
    </r>
    <r>
      <rPr>
        <vertAlign val="superscript"/>
        <sz val="10"/>
        <rFont val="Arial"/>
        <family val="2"/>
      </rPr>
      <t>2</t>
    </r>
  </si>
  <si>
    <r>
      <t>Cu 3x 6 Mm</t>
    </r>
    <r>
      <rPr>
        <vertAlign val="superscript"/>
        <sz val="10"/>
        <rFont val="Arial"/>
        <family val="2"/>
      </rPr>
      <t>2</t>
    </r>
  </si>
  <si>
    <r>
      <t>Cu 3x 10 Mm</t>
    </r>
    <r>
      <rPr>
        <vertAlign val="superscript"/>
        <sz val="10"/>
        <rFont val="Arial"/>
        <family val="2"/>
      </rPr>
      <t>2</t>
    </r>
  </si>
  <si>
    <r>
      <t>Cu 3x 16 Mm</t>
    </r>
    <r>
      <rPr>
        <vertAlign val="superscript"/>
        <sz val="10"/>
        <rFont val="Arial"/>
        <family val="2"/>
      </rPr>
      <t>2</t>
    </r>
  </si>
  <si>
    <r>
      <t>Cu 3x 25 Mm</t>
    </r>
    <r>
      <rPr>
        <vertAlign val="superscript"/>
        <sz val="10"/>
        <rFont val="Arial"/>
        <family val="2"/>
      </rPr>
      <t>2</t>
    </r>
  </si>
  <si>
    <r>
      <t>Cu 3x 35 Mm</t>
    </r>
    <r>
      <rPr>
        <vertAlign val="superscript"/>
        <sz val="10"/>
        <rFont val="Arial"/>
        <family val="2"/>
      </rPr>
      <t>2</t>
    </r>
  </si>
  <si>
    <r>
      <t>Cu 3x 50 Mm</t>
    </r>
    <r>
      <rPr>
        <vertAlign val="superscript"/>
        <sz val="10"/>
        <rFont val="Arial"/>
        <family val="2"/>
      </rPr>
      <t>2</t>
    </r>
  </si>
  <si>
    <r>
      <t>Cu 3x 70 Mm</t>
    </r>
    <r>
      <rPr>
        <vertAlign val="superscript"/>
        <sz val="10"/>
        <rFont val="Arial"/>
        <family val="2"/>
      </rPr>
      <t>2</t>
    </r>
  </si>
  <si>
    <r>
      <t>Cu 3x 95 Mm</t>
    </r>
    <r>
      <rPr>
        <vertAlign val="superscript"/>
        <sz val="10"/>
        <rFont val="Arial"/>
        <family val="2"/>
      </rPr>
      <t>2</t>
    </r>
  </si>
  <si>
    <r>
      <t>Cu 3x 120 Mm</t>
    </r>
    <r>
      <rPr>
        <vertAlign val="superscript"/>
        <sz val="10"/>
        <rFont val="Arial"/>
        <family val="2"/>
      </rPr>
      <t>2</t>
    </r>
  </si>
  <si>
    <r>
      <t>Cu 3x 150 Mm</t>
    </r>
    <r>
      <rPr>
        <vertAlign val="superscript"/>
        <sz val="10"/>
        <rFont val="Arial"/>
        <family val="2"/>
      </rPr>
      <t>2</t>
    </r>
  </si>
  <si>
    <r>
      <t>Cu 3x 185 Mm</t>
    </r>
    <r>
      <rPr>
        <vertAlign val="superscript"/>
        <sz val="10"/>
        <rFont val="Arial"/>
        <family val="2"/>
      </rPr>
      <t>2</t>
    </r>
  </si>
  <si>
    <r>
      <t>Cu 3x 240 Mm</t>
    </r>
    <r>
      <rPr>
        <vertAlign val="superscript"/>
        <sz val="10"/>
        <rFont val="Arial"/>
        <family val="2"/>
      </rPr>
      <t>2</t>
    </r>
  </si>
  <si>
    <r>
      <t>Cu 3x 300 Mm</t>
    </r>
    <r>
      <rPr>
        <vertAlign val="superscript"/>
        <sz val="10"/>
        <rFont val="Arial"/>
        <family val="2"/>
      </rPr>
      <t>2</t>
    </r>
  </si>
  <si>
    <r>
      <t>Cu 3x 400 Mm</t>
    </r>
    <r>
      <rPr>
        <vertAlign val="superscript"/>
        <sz val="10"/>
        <rFont val="Arial"/>
        <family val="2"/>
      </rPr>
      <t>2</t>
    </r>
  </si>
  <si>
    <r>
      <t>Cu 4x 1,5 Mm</t>
    </r>
    <r>
      <rPr>
        <vertAlign val="superscript"/>
        <sz val="10"/>
        <rFont val="Arial"/>
        <family val="2"/>
      </rPr>
      <t>2</t>
    </r>
  </si>
  <si>
    <r>
      <t>Cu 4x 2,5 Mm</t>
    </r>
    <r>
      <rPr>
        <vertAlign val="superscript"/>
        <sz val="10"/>
        <rFont val="Arial"/>
        <family val="2"/>
      </rPr>
      <t>2</t>
    </r>
  </si>
  <si>
    <r>
      <t>Cu 4x 4 Mm</t>
    </r>
    <r>
      <rPr>
        <vertAlign val="superscript"/>
        <sz val="10"/>
        <rFont val="Arial"/>
        <family val="2"/>
      </rPr>
      <t>2</t>
    </r>
  </si>
  <si>
    <r>
      <t>Cu 4x 6 Mm</t>
    </r>
    <r>
      <rPr>
        <vertAlign val="superscript"/>
        <sz val="10"/>
        <rFont val="Arial"/>
        <family val="2"/>
      </rPr>
      <t>2</t>
    </r>
  </si>
  <si>
    <r>
      <t>Cu 4x 10 Mm</t>
    </r>
    <r>
      <rPr>
        <vertAlign val="superscript"/>
        <sz val="10"/>
        <rFont val="Arial"/>
        <family val="2"/>
      </rPr>
      <t>2</t>
    </r>
  </si>
  <si>
    <r>
      <t>Cu 4x 16 Mm</t>
    </r>
    <r>
      <rPr>
        <vertAlign val="superscript"/>
        <sz val="10"/>
        <rFont val="Arial"/>
        <family val="2"/>
      </rPr>
      <t>2</t>
    </r>
  </si>
  <si>
    <r>
      <t>Cu 4x 25 Mm</t>
    </r>
    <r>
      <rPr>
        <vertAlign val="superscript"/>
        <sz val="10"/>
        <rFont val="Arial"/>
        <family val="2"/>
      </rPr>
      <t>2</t>
    </r>
  </si>
  <si>
    <r>
      <t>Cu 4x 35 Mm</t>
    </r>
    <r>
      <rPr>
        <vertAlign val="superscript"/>
        <sz val="10"/>
        <rFont val="Arial"/>
        <family val="2"/>
      </rPr>
      <t>2</t>
    </r>
  </si>
  <si>
    <r>
      <t>Cu 4x 50 Mm</t>
    </r>
    <r>
      <rPr>
        <vertAlign val="superscript"/>
        <sz val="10"/>
        <rFont val="Arial"/>
        <family val="2"/>
      </rPr>
      <t>2</t>
    </r>
  </si>
  <si>
    <r>
      <t>Cu 4x70 Mm</t>
    </r>
    <r>
      <rPr>
        <vertAlign val="superscript"/>
        <sz val="10"/>
        <rFont val="Arial"/>
        <family val="2"/>
      </rPr>
      <t>2</t>
    </r>
  </si>
  <si>
    <r>
      <t>Cu 4x 95 Mm</t>
    </r>
    <r>
      <rPr>
        <vertAlign val="superscript"/>
        <sz val="10"/>
        <rFont val="Arial"/>
        <family val="2"/>
      </rPr>
      <t>2</t>
    </r>
  </si>
  <si>
    <t>resistencia electrica</t>
  </si>
  <si>
    <t>LA-30</t>
  </si>
  <si>
    <t>LA-40</t>
  </si>
  <si>
    <t>LA-56</t>
  </si>
  <si>
    <t>CF-LA56-OL</t>
  </si>
  <si>
    <t>LA-78</t>
  </si>
  <si>
    <t>95</t>
  </si>
  <si>
    <t>LA-110</t>
  </si>
  <si>
    <t>PENGUIN</t>
  </si>
  <si>
    <t>SPARVIERO</t>
  </si>
  <si>
    <t>LA-145</t>
  </si>
  <si>
    <t>LA-180</t>
  </si>
  <si>
    <t>PIPER</t>
  </si>
  <si>
    <t>250 UNE</t>
  </si>
  <si>
    <t>LA-280 HAWK</t>
  </si>
  <si>
    <t>LA-380 GULL</t>
  </si>
  <si>
    <t>LA-455 CONDOR</t>
  </si>
  <si>
    <t>RAIL</t>
  </si>
  <si>
    <t>LA-545 CARDINAL</t>
  </si>
  <si>
    <t>LA-635 FINCH</t>
  </si>
  <si>
    <t>C50</t>
  </si>
  <si>
    <t>C95</t>
  </si>
  <si>
    <r>
      <t>AL 1x 95 Mm</t>
    </r>
    <r>
      <rPr>
        <vertAlign val="superscript"/>
        <sz val="10"/>
        <rFont val="Arial"/>
        <family val="2"/>
      </rPr>
      <t>2</t>
    </r>
  </si>
  <si>
    <r>
      <t>AL 1x150 Mm</t>
    </r>
    <r>
      <rPr>
        <vertAlign val="superscript"/>
        <sz val="10"/>
        <rFont val="Arial"/>
        <family val="2"/>
      </rPr>
      <t>2</t>
    </r>
  </si>
  <si>
    <r>
      <t>AL 1x240 Mm</t>
    </r>
    <r>
      <rPr>
        <vertAlign val="superscript"/>
        <sz val="10"/>
        <rFont val="Arial"/>
        <family val="2"/>
      </rPr>
      <t>2</t>
    </r>
  </si>
  <si>
    <r>
      <t>AL 1x400 Mm</t>
    </r>
    <r>
      <rPr>
        <vertAlign val="superscript"/>
        <sz val="10"/>
        <rFont val="Arial"/>
        <family val="2"/>
      </rPr>
      <t>2</t>
    </r>
  </si>
  <si>
    <t>SOLICITUD CONTRATO TÉCNICO DE ACCESO</t>
  </si>
  <si>
    <t xml:space="preserve">Tipo de instalación </t>
  </si>
  <si>
    <t>Grupo de Clasificación R.D. 413/2014</t>
  </si>
  <si>
    <t>AUTOCONSUMO   (SI / NO)</t>
  </si>
  <si>
    <r>
      <t xml:space="preserve">CUPS DE SERVICIOS AUXILIARES </t>
    </r>
    <r>
      <rPr>
        <sz val="10"/>
        <color rgb="FFFF0000"/>
        <rFont val="Calibri"/>
        <family val="2"/>
        <scheme val="minor"/>
      </rPr>
      <t>*</t>
    </r>
  </si>
  <si>
    <t xml:space="preserve">Potencia autorizada de la instalación (en kW)           </t>
  </si>
  <si>
    <t>Tensión de conexión a la red (Conforme condiciones punto de conexión) (en kV)</t>
  </si>
  <si>
    <t>Coordenadas UTM X</t>
  </si>
  <si>
    <t>Coordenadas UTM Y</t>
  </si>
  <si>
    <t>Coordenadas HUSO</t>
  </si>
  <si>
    <t>Datos titular de la Instalación</t>
  </si>
  <si>
    <t>Nombre del Titular de la Instalación</t>
  </si>
  <si>
    <t>NIF/CIF del Titular</t>
  </si>
  <si>
    <t>Dirección domicilio titular</t>
  </si>
  <si>
    <t>Termino municipal dirección titular</t>
  </si>
  <si>
    <t>Provincia dirección titular</t>
  </si>
  <si>
    <t>Código Postal dirección titular</t>
  </si>
  <si>
    <t>Telefono titular</t>
  </si>
  <si>
    <t>E-mail titular</t>
  </si>
  <si>
    <r>
      <t xml:space="preserve">A cumplimentar si el titular es </t>
    </r>
    <r>
      <rPr>
        <b/>
        <u/>
        <sz val="10"/>
        <rFont val="Calibri"/>
        <family val="2"/>
        <scheme val="minor"/>
      </rPr>
      <t>persona jurídica</t>
    </r>
  </si>
  <si>
    <t>Nombre representante del titular</t>
  </si>
  <si>
    <t>DNI representante del titular</t>
  </si>
  <si>
    <t>Notario Escritura de poderes</t>
  </si>
  <si>
    <t>Fecha escritura de poderes</t>
  </si>
  <si>
    <t>Número de Protocolo escritura de poderes</t>
  </si>
  <si>
    <t>Características de la Instalación</t>
  </si>
  <si>
    <t>Nombre de la instalación</t>
  </si>
  <si>
    <t>Tecnología</t>
  </si>
  <si>
    <t>Ubicación Instalación  (Calle, Avda, polígono, parcela…)</t>
  </si>
  <si>
    <t>Termino municipal dirección instalación</t>
  </si>
  <si>
    <t>Provincia dirección instalación / Isla</t>
  </si>
  <si>
    <t>Código Postal dirección instalación</t>
  </si>
  <si>
    <t>Referencia Catastral Ubicación Instalación</t>
  </si>
  <si>
    <t xml:space="preserve">Número y potencia de los grupos </t>
  </si>
  <si>
    <t>[…] de […] kW</t>
  </si>
  <si>
    <t>Potencia Instalada de la Instalación (Kw)</t>
  </si>
  <si>
    <t>Potencia Nominal de la Instalación (Kw)</t>
  </si>
  <si>
    <t>Tipo de combustible</t>
  </si>
  <si>
    <t>1. Datos Interlocutor de la instalación a efectos de gestión</t>
  </si>
  <si>
    <t>Nombre del Interlocutor</t>
  </si>
  <si>
    <t>Tfno. del interlocutor</t>
  </si>
  <si>
    <t>e-mail del interlocutor</t>
  </si>
  <si>
    <t>2. Datos Interlocutor de la instalación a efectos de la facturación de los peajes de generación*</t>
  </si>
  <si>
    <t>Código cuenta bancaria para pago de facturas de peaje de generación.</t>
  </si>
  <si>
    <t>Dirección para el envío de facturas.</t>
  </si>
  <si>
    <t>Observaciones</t>
  </si>
  <si>
    <r>
      <t xml:space="preserve">         *En caso de no disponer de CUPS SSAA, por favor, rellenar la tabla que aparece en la hoja Excel         </t>
    </r>
    <r>
      <rPr>
        <i/>
        <sz val="10"/>
        <color rgb="FFFF0000"/>
        <rFont val="Calibri"/>
        <family val="2"/>
        <scheme val="minor"/>
      </rPr>
      <t xml:space="preserve"> "SOLICITUD CUPS SSAA"</t>
    </r>
    <r>
      <rPr>
        <sz val="10"/>
        <color rgb="FFFF0000"/>
        <rFont val="Calibri"/>
        <family val="2"/>
        <scheme val="minor"/>
      </rPr>
      <t>.</t>
    </r>
  </si>
  <si>
    <t>TIPO INSTALACIÓN</t>
  </si>
  <si>
    <t>Eólica</t>
  </si>
  <si>
    <t>A.1.1 Cogeneraciones que utilicen como combustible el gas natural, siempre que éste suponga al menos el 95 por ciento de la energía primaria utilizada, o al menos el 65 por ciento de la energía primaria utilizada</t>
  </si>
  <si>
    <t>Fotovoltaica</t>
  </si>
  <si>
    <t>A.1.2 Cogeneraciones que utilicen como combustible principal derivados de petróleo o carbón, siempre que suponga al menos el 95 por ciento de la energía primaria utilizada, medida por el poder calorífico inferior.</t>
  </si>
  <si>
    <t>AL 3x1x25 mm2</t>
  </si>
  <si>
    <t>Cogeneración</t>
  </si>
  <si>
    <t>A.1.3 Resto de cogeneraciones que utilicen gas natural o derivados de petróleo o carbón, y no cumplan con los límites de consumo establecidos para los subgrupos a.1.1 ó a.1.2.</t>
  </si>
  <si>
    <t>AL 3x1x35 mm2</t>
  </si>
  <si>
    <t>Hidroeléctrica</t>
  </si>
  <si>
    <t>A.2 Instalaciones que incluyan una central que utilice energías residuales procedentes de cualquier instalación, máquina o proceso industrial cuya finalidad no sea la producción de energía eléctrica</t>
  </si>
  <si>
    <t>AL 3x1x95 mm2</t>
  </si>
  <si>
    <t>Otras</t>
  </si>
  <si>
    <t>B.1.1 Instalaciones que únicamente utilicen la radiación solar como energía primaria mediante la tecnología fotovoltaica</t>
  </si>
  <si>
    <t>B.1.2 Instalaciones que únicamente utilicen procesos térmicos para la transformación de la energía solar, como energía primaria, en electricidad</t>
  </si>
  <si>
    <t>B.2.1 Instalaciones eólicas ubicadas en tierra</t>
  </si>
  <si>
    <t>B.2.2 Instalaciones eólicas ubicadas en espacios marinos, que incluyen tanto las aguas interiores como el mar territorial</t>
  </si>
  <si>
    <t>B.3 Instalaciones que únicamente utilicen como energía primaria la geotérmica, hidrotérmica, aerotérmica, la de las olas, la de las mareas, la de las rocas calientes y secas, la oceanotérmica y la energía de las corrientes marinas</t>
  </si>
  <si>
    <t>AL 3x1x300 mm2</t>
  </si>
  <si>
    <t>B.4.1 Centrales hidroeléctricas cuyas instalaciones hidráulicas (presa o azud, toma, canal y otras) hayan sido construidas exclusivamente para uso hidroeléctrico</t>
  </si>
  <si>
    <t>Cu 1x1,5 mm2</t>
  </si>
  <si>
    <t>B.5.1 Centrales hidroeléctricas cuyas instalaciones hidráulicas (presa o azud, toma, canal y otras) hayan sido construidas exclusivamente para uso hidroeléctrico.</t>
  </si>
  <si>
    <t>Cu 1x2,5 mm2</t>
  </si>
  <si>
    <t>B.5.2 Centrales hidroeléctricas que hayan sido construidas en infraestructuras existentes (presa, canales o conducciones) o dedicadas a otros usos distintos al hidroeléctrico.</t>
  </si>
  <si>
    <t>Cu 1x4 mm2</t>
  </si>
  <si>
    <t>B.6 Centrales de generación eléctrica o de cogeneración que utilicen como combustible principal biomasa procedente de cultivos energéticos, de actividades agrícolas, ganaderas o de jardinerías, de aprovechamientos forestales y otras operaciones silvícolas en las masas forestales y espacios verdes</t>
  </si>
  <si>
    <t>Cu 1x6 mm2</t>
  </si>
  <si>
    <t>B.7.1 Instalaciones que empleen como combustible principal el biogás de vertederos controlados</t>
  </si>
  <si>
    <t>B.7.2 Instalaciones que empleen como combustible principal biolíquidos o el biogás generado en digestores procedente de cultivos energéticos o de restos agrícolas, de deyecciones ganaderas, de residuos biodegradables de instalaciones industriales, de residuos domiciliarios o similares, de lodos de depuración de aguas residuales u otros para los cuales sea de aplicación el proceso de digestión anaerobia tanto individualmente como en co-digestión</t>
  </si>
  <si>
    <t>B.8 Centrales de generación eléctrica o de cogeneración que utilicen como combustible principal biomasa procedente de instalaciones industriales del sector agrícola o forestal</t>
  </si>
  <si>
    <t>C.1 Centrales que utilicen como combustible principal residuos domésticos y similares.</t>
  </si>
  <si>
    <t>Cu 1x70 mm2</t>
  </si>
  <si>
    <t>C.2 Centrales que utilicen como combustible principal otros residuos no contemplados en el grupo c.1, combustibles de los grupos b.6, b.7 y b.8 cuando no cumplan con los límites de consumo establecidos para los citados grupos, licores negros y las centrales que a la entrada en vigor de este real decreto estuvieran inscritas en la categoría c) grupo c.3 prevista en el artículo 2.1 del Real Decreto 661/2007, de 25 de mayo, por el que se regula la actividad de producción de energía eléctrica en régimen especial.</t>
  </si>
  <si>
    <t>Cu 1x95 mm2</t>
  </si>
  <si>
    <r>
      <t>Subt. Al 1x95 mm</t>
    </r>
    <r>
      <rPr>
        <vertAlign val="superscript"/>
        <sz val="10"/>
        <rFont val="Calibri"/>
        <family val="2"/>
        <scheme val="minor"/>
      </rPr>
      <t>2</t>
    </r>
  </si>
  <si>
    <t>C.3 Centrales que a la entrada en vigor de este real decreto estuvieran acogidas a la categoría c) grupo c.4 prevista en el artículo 2.1 del Real Decreto 661/2007, de 25 de mayo, utilizando como combustible productos de explotaciones mineras de calidades no comerciales para la generación eléctrica por su elevado contenido en azufre o cenizas, representando los residuos más del 25 por ciento de la energía primaria utilizada</t>
  </si>
  <si>
    <t>Cu 1x120 mm2</t>
  </si>
  <si>
    <r>
      <t>Subt. Al 1x150 mm</t>
    </r>
    <r>
      <rPr>
        <vertAlign val="superscript"/>
        <sz val="10"/>
        <rFont val="Calibri"/>
        <family val="2"/>
        <scheme val="minor"/>
      </rPr>
      <t>2</t>
    </r>
  </si>
  <si>
    <t>Cu 1x150 mm2</t>
  </si>
  <si>
    <r>
      <t>Subt. Al 1x240 mm</t>
    </r>
    <r>
      <rPr>
        <vertAlign val="superscript"/>
        <sz val="10"/>
        <rFont val="Calibri"/>
        <family val="2"/>
        <scheme val="minor"/>
      </rPr>
      <t>2</t>
    </r>
  </si>
  <si>
    <t>Cu 1x185 mm2</t>
  </si>
  <si>
    <r>
      <t>Subt. Al 1x400 mm</t>
    </r>
    <r>
      <rPr>
        <vertAlign val="superscript"/>
        <sz val="10"/>
        <rFont val="Calibri"/>
        <family val="2"/>
        <scheme val="minor"/>
      </rPr>
      <t>2</t>
    </r>
  </si>
  <si>
    <t>Cu 1x240 mm2</t>
  </si>
  <si>
    <t>AL 3x1x150 mm2</t>
  </si>
  <si>
    <t>AL 3x1x120 mm2</t>
  </si>
  <si>
    <t>AL 3x1x185 mm2</t>
  </si>
  <si>
    <t>AL 3x1x240 mm2</t>
  </si>
  <si>
    <t>Cu 1x16 mm2</t>
  </si>
  <si>
    <t>Cu 1x25 mm2</t>
  </si>
  <si>
    <t>Cu 1x35 mm2</t>
  </si>
  <si>
    <t>Cu 1x50 mm2</t>
  </si>
  <si>
    <t>Cu 3x400 mm2</t>
  </si>
  <si>
    <t>Cu 4x1,5 mm2</t>
  </si>
  <si>
    <t>Cu 4x2,5 mm2</t>
  </si>
  <si>
    <t>Cu 4x4 mm2</t>
  </si>
  <si>
    <t>Cu 4x6 mm2</t>
  </si>
  <si>
    <t>Cu 4x50 mm2</t>
  </si>
  <si>
    <t>Cu 4x70 mm2</t>
  </si>
  <si>
    <t>Cu 4x95 mm2</t>
  </si>
  <si>
    <t>ANEXO CTA</t>
  </si>
  <si>
    <t>Características de los equipos de control, conexión, seguridad y medida.</t>
  </si>
  <si>
    <t>1. Conexión a la red</t>
  </si>
  <si>
    <t xml:space="preserve">Potencia instalada de la instalación (kW)             </t>
  </si>
  <si>
    <t xml:space="preserve">2. Generador </t>
  </si>
  <si>
    <t>Fabricante</t>
  </si>
  <si>
    <t>Modelo</t>
  </si>
  <si>
    <t>Número de grupos de generación</t>
  </si>
  <si>
    <t>Tipo de generador</t>
  </si>
  <si>
    <t>Tipo de motor de accionamiento</t>
  </si>
  <si>
    <t>Tipo de energía a utilizar</t>
  </si>
  <si>
    <t>4. Protecciones externas</t>
  </si>
  <si>
    <t>Interruptor general</t>
  </si>
  <si>
    <t>Tensión nominal, Vn (V)</t>
  </si>
  <si>
    <t>Corriente nominal, In (A)</t>
  </si>
  <si>
    <t>Poder de corte (KA)</t>
  </si>
  <si>
    <t>Relación de protecciones y ajustes</t>
  </si>
  <si>
    <t>5. Equipo de medida</t>
  </si>
  <si>
    <t>5.1. Contadores</t>
  </si>
  <si>
    <t>5.1.1. Principal (bidireccional en frontera del consumidor)</t>
  </si>
  <si>
    <t>Nº de fabricación</t>
  </si>
  <si>
    <t>Relación intensidad</t>
  </si>
  <si>
    <t>Relación tensión</t>
  </si>
  <si>
    <t>Clase</t>
  </si>
  <si>
    <t>5.1.2. Exclusivo Generación (depende del tipo de autoconsumo)</t>
  </si>
  <si>
    <t>5.1.3. Exclusivo SS.AA. (depende del tipo de autoconsumo)</t>
  </si>
  <si>
    <t>5.2. Transformadores de medida (en caso de medida indirecta)</t>
  </si>
  <si>
    <t>5.2.1. Transformadores de tensión</t>
  </si>
  <si>
    <t>Marca y modelo</t>
  </si>
  <si>
    <t>Nº de serie</t>
  </si>
  <si>
    <t>Tensión primario (V)</t>
  </si>
  <si>
    <t>Tensión secundario (V)</t>
  </si>
  <si>
    <t>Potencia (VA)</t>
  </si>
  <si>
    <t>Clase de precisión</t>
  </si>
  <si>
    <t>Resistencias de carga (Ω)</t>
  </si>
  <si>
    <t>5.2.2. Transformadores de intensidad</t>
  </si>
  <si>
    <t>Intensidad primario (A)</t>
  </si>
  <si>
    <t>Intensidad secundario (A)</t>
  </si>
  <si>
    <t>5.3. Sistema de comunciación de la medida</t>
  </si>
  <si>
    <t>Contador principal:</t>
  </si>
  <si>
    <t>Dirección IP fija (o Nº teléfono módem)</t>
  </si>
  <si>
    <t>Dirección de enlace</t>
  </si>
  <si>
    <t>Clave de acceso</t>
  </si>
  <si>
    <t>Contador exclusivo generación:</t>
  </si>
  <si>
    <t>Contador exclusivo SS.AA.:</t>
  </si>
  <si>
    <t>SOLICITUD CUPS SSAA</t>
  </si>
  <si>
    <t>Tipo de Generación</t>
  </si>
  <si>
    <t>Conexión directa a red</t>
  </si>
  <si>
    <t xml:space="preserve">Tipo de CUPS que se necesita </t>
  </si>
  <si>
    <t>SSAA</t>
  </si>
  <si>
    <t>Cod. Solicitud NNSS asociada (si existe)</t>
  </si>
  <si>
    <t>Potencia de consumo (kW)</t>
  </si>
  <si>
    <t xml:space="preserve">Tensión del Punto de conexión de la instalación </t>
  </si>
  <si>
    <t>Conductor de la acometida</t>
  </si>
  <si>
    <t>Dirección exacta de la Finca</t>
  </si>
  <si>
    <t>Provincia</t>
  </si>
  <si>
    <t>Municipio</t>
  </si>
  <si>
    <t>Localidad</t>
  </si>
  <si>
    <t>Código Postal</t>
  </si>
  <si>
    <t>Tipo de vía (Calle, Camino, Carretera, Polígono,….)</t>
  </si>
  <si>
    <t>Denominación de la vía</t>
  </si>
  <si>
    <t>Número</t>
  </si>
  <si>
    <t>Datos adicionales de la dirección</t>
  </si>
  <si>
    <t>CUPS DE SERVICIOS AUXILIARES (Obligatorio en generadores y Autoconsumo con excedentes)</t>
  </si>
  <si>
    <t xml:space="preserve">Potencia autorizada de la instalación (kW)           </t>
  </si>
  <si>
    <t>Tensión de conexión a la red (Conforme condiciones punto de conexión) (kV)</t>
  </si>
  <si>
    <t>Aparatos</t>
  </si>
  <si>
    <t>Tensión primario</t>
  </si>
  <si>
    <t>Tensión secundario</t>
  </si>
  <si>
    <t>Tipo de conexión</t>
  </si>
  <si>
    <t>Trafo Auxiliar</t>
  </si>
  <si>
    <t>Intensidad primario</t>
  </si>
  <si>
    <t>Intensidad secundario</t>
  </si>
  <si>
    <t>- Nº de teléfono modem</t>
  </si>
  <si>
    <t>- Dirección de enlace</t>
  </si>
  <si>
    <t>- Clave de acceso</t>
  </si>
  <si>
    <t>PARA CÁLCULO PÉRDIDAS</t>
  </si>
  <si>
    <t>Línea/s - Tramo 1</t>
  </si>
  <si>
    <t>Tensión (KV)</t>
  </si>
  <si>
    <t>Longitud (Km)</t>
  </si>
  <si>
    <t>Tipo Conductor</t>
  </si>
  <si>
    <t>Resistencia (Ω/km)</t>
  </si>
  <si>
    <r>
      <t>Línea/s - Tramo 2</t>
    </r>
    <r>
      <rPr>
        <b/>
        <vertAlign val="superscript"/>
        <sz val="14"/>
        <color rgb="FFFF0000"/>
        <rFont val="Arial"/>
        <family val="2"/>
      </rPr>
      <t>(1)</t>
    </r>
  </si>
  <si>
    <t>(1) Cuando exista más de una línea o trafo, aportar la información solicitada para cada uno de ellas/os.</t>
  </si>
  <si>
    <r>
      <t xml:space="preserve">Línea/s - Tramo 3 </t>
    </r>
    <r>
      <rPr>
        <b/>
        <vertAlign val="superscript"/>
        <sz val="14"/>
        <color rgb="FFFF0000"/>
        <rFont val="Arial"/>
        <family val="2"/>
      </rPr>
      <t>(1)</t>
    </r>
  </si>
  <si>
    <t>Transformador 1</t>
  </si>
  <si>
    <t>Tensión Alta (kV)</t>
  </si>
  <si>
    <t>Tensión Baja (kV)</t>
  </si>
  <si>
    <t>Pérdidas del hierro (Pfe)  (kW en vacio)</t>
  </si>
  <si>
    <t>Pérdidas del cobre (PCu) (kW a plena carga)</t>
  </si>
  <si>
    <t>Potencia máxima (KVAs)</t>
  </si>
  <si>
    <r>
      <t xml:space="preserve">Transformador 2 </t>
    </r>
    <r>
      <rPr>
        <b/>
        <vertAlign val="superscript"/>
        <sz val="14"/>
        <color rgb="FFFF0000"/>
        <rFont val="Arial"/>
        <family val="2"/>
      </rPr>
      <t>(1)</t>
    </r>
  </si>
  <si>
    <t>Potencia Instalación (MW)</t>
  </si>
  <si>
    <t>(2) En caso de no estar disponible este dato, las pérdidas se calcularán considerando 8760 horas de funcionamiento.</t>
  </si>
  <si>
    <t>Esquema Unifilar de la instalación</t>
  </si>
  <si>
    <t>Adjuntar al email. Imprescindible en el caso de que varias instalaciones utilicen lineas comunes, así como las caracteristicas y potencias de dichas instalaciones
Adjuntar certificados de pruebas y/o hoja de caracteristicas que acrediten los datos aportados.</t>
  </si>
  <si>
    <r>
      <t xml:space="preserve">Cronológica de generación o número de horas equivalentes de funcionamiento </t>
    </r>
    <r>
      <rPr>
        <b/>
        <vertAlign val="superscript"/>
        <sz val="14"/>
        <color rgb="FFFF0000"/>
        <rFont val="Arial"/>
        <family val="2"/>
      </rPr>
      <t>(2)</t>
    </r>
  </si>
  <si>
    <t>6. Características cualitativas y cuantitativas de la energía cedida y consumida</t>
  </si>
  <si>
    <t>Producida: energía anual (kWh); potencia máxima 
(kW).</t>
  </si>
  <si>
    <t>Autoconsumida: energía anual (kWh); potencia máxima (kW).</t>
  </si>
  <si>
    <t>Entregada: energía anual (kWh); potencia máxima (kW).</t>
  </si>
  <si>
    <t>Adquirida: energía anual (kWh); potencia máxima (kW).</t>
  </si>
  <si>
    <t>Tipo</t>
  </si>
  <si>
    <t>Fabricante/s</t>
  </si>
  <si>
    <t>Modelo/s</t>
  </si>
  <si>
    <t>Potencia/s individual/es (Wp)</t>
  </si>
  <si>
    <t>Potencia total</t>
  </si>
  <si>
    <t>3. Inversores</t>
  </si>
  <si>
    <t>Núm. de inversores</t>
  </si>
  <si>
    <t>Potencia/s individual/es (W)</t>
  </si>
  <si>
    <t>Características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</si>
</sst>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\k\W\."/>
    <numFmt numFmtId="165" formatCode="0.00\ \k\V"/>
    <numFmt numFmtId="166" formatCode="0.00\ \k\W"/>
  </numFmts>
  <fonts count="35"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vertAlign val="superscript"/>
      <sz val="14"/>
      <color rgb="FFFF0000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24"/>
      <color theme="0"/>
      <name val="Open san"/>
    </font>
    <font>
      <b/>
      <sz val="20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576B0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576B0A"/>
      </left>
      <right/>
      <top style="thick">
        <color rgb="FF576B0A"/>
      </top>
      <bottom style="thick">
        <color rgb="FF576B0A"/>
      </bottom>
      <diagonal/>
    </border>
    <border>
      <left/>
      <right/>
      <top style="thick">
        <color rgb="FF576B0A"/>
      </top>
      <bottom style="thick">
        <color rgb="FF576B0A"/>
      </bottom>
      <diagonal/>
    </border>
    <border>
      <left/>
      <right style="thick">
        <color rgb="FF576B0A"/>
      </right>
      <top style="thick">
        <color rgb="FF576B0A"/>
      </top>
      <bottom style="thick">
        <color rgb="FF576B0A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</cellStyleXfs>
  <cellXfs count="218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wrapText="1"/>
    </xf>
    <xf numFmtId="0" fontId="5" fillId="3" borderId="9" xfId="0" applyFont="1" applyFill="1" applyBorder="1" applyAlignment="1" applyProtection="1">
      <alignment horizontal="center" vertical="distributed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4" fillId="0" borderId="30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7" fillId="0" borderId="30" xfId="3" applyFont="1" applyBorder="1" applyAlignment="1">
      <alignment vertical="top" wrapText="1"/>
    </xf>
    <xf numFmtId="0" fontId="4" fillId="0" borderId="30" xfId="3" applyFont="1" applyBorder="1" applyAlignment="1">
      <alignment vertical="top" wrapText="1"/>
    </xf>
    <xf numFmtId="0" fontId="7" fillId="0" borderId="30" xfId="3" applyFont="1" applyBorder="1" applyAlignment="1">
      <alignment horizontal="left" vertical="top" wrapText="1"/>
    </xf>
    <xf numFmtId="49" fontId="7" fillId="0" borderId="30" xfId="3" applyNumberFormat="1" applyFont="1" applyBorder="1" applyAlignment="1">
      <alignment horizontal="left" vertical="top" wrapText="1"/>
    </xf>
    <xf numFmtId="49" fontId="7" fillId="0" borderId="30" xfId="3" applyNumberFormat="1" applyFont="1" applyBorder="1" applyAlignment="1">
      <alignment vertical="top" wrapText="1"/>
    </xf>
    <xf numFmtId="0" fontId="4" fillId="3" borderId="9" xfId="0" applyFont="1" applyFill="1" applyBorder="1" applyAlignment="1" applyProtection="1">
      <alignment horizontal="center" vertical="distributed"/>
      <protection locked="0"/>
    </xf>
    <xf numFmtId="0" fontId="8" fillId="0" borderId="0" xfId="0" applyFont="1" applyAlignment="1" applyProtection="1">
      <alignment vertical="center" wrapText="1"/>
      <protection hidden="1"/>
    </xf>
    <xf numFmtId="0" fontId="4" fillId="5" borderId="11" xfId="0" applyFont="1" applyFill="1" applyBorder="1" applyAlignment="1" applyProtection="1">
      <alignment horizontal="center" vertical="distributed"/>
      <protection locked="0"/>
    </xf>
    <xf numFmtId="0" fontId="18" fillId="0" borderId="0" xfId="0" applyFont="1" applyProtection="1">
      <protection locked="0"/>
    </xf>
    <xf numFmtId="0" fontId="18" fillId="0" borderId="0" xfId="0" applyFont="1"/>
    <xf numFmtId="49" fontId="18" fillId="0" borderId="0" xfId="0" applyNumberFormat="1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49" fontId="18" fillId="0" borderId="2" xfId="0" applyNumberFormat="1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49" fontId="18" fillId="0" borderId="2" xfId="0" applyNumberFormat="1" applyFont="1" applyBorder="1" applyAlignment="1" applyProtection="1">
      <alignment horizontal="center"/>
      <protection locked="0"/>
    </xf>
    <xf numFmtId="49" fontId="18" fillId="0" borderId="0" xfId="0" applyNumberFormat="1" applyFont="1"/>
    <xf numFmtId="0" fontId="18" fillId="0" borderId="0" xfId="0" applyFont="1" applyAlignment="1">
      <alignment horizontal="center"/>
    </xf>
    <xf numFmtId="49" fontId="18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hidden="1"/>
    </xf>
    <xf numFmtId="0" fontId="18" fillId="5" borderId="11" xfId="0" applyFont="1" applyFill="1" applyBorder="1" applyAlignment="1" applyProtection="1">
      <alignment horizontal="center" vertical="distributed"/>
      <protection locked="0"/>
    </xf>
    <xf numFmtId="0" fontId="18" fillId="5" borderId="24" xfId="0" applyFont="1" applyFill="1" applyBorder="1" applyAlignment="1" applyProtection="1">
      <alignment horizontal="center" vertical="distributed"/>
      <protection locked="0"/>
    </xf>
    <xf numFmtId="49" fontId="18" fillId="0" borderId="2" xfId="0" applyNumberFormat="1" applyFont="1" applyBorder="1"/>
    <xf numFmtId="0" fontId="18" fillId="0" borderId="6" xfId="0" applyFont="1" applyBorder="1" applyAlignment="1">
      <alignment horizontal="center"/>
    </xf>
    <xf numFmtId="49" fontId="18" fillId="0" borderId="3" xfId="0" applyNumberFormat="1" applyFont="1" applyBorder="1"/>
    <xf numFmtId="0" fontId="18" fillId="0" borderId="10" xfId="0" applyFont="1" applyBorder="1" applyAlignment="1">
      <alignment horizontal="center"/>
    </xf>
    <xf numFmtId="49" fontId="18" fillId="0" borderId="3" xfId="0" applyNumberFormat="1" applyFont="1" applyBorder="1" applyProtection="1">
      <protection locked="0"/>
    </xf>
    <xf numFmtId="0" fontId="18" fillId="0" borderId="10" xfId="0" applyFont="1" applyBorder="1" applyAlignment="1" applyProtection="1">
      <alignment horizontal="center"/>
      <protection locked="0"/>
    </xf>
    <xf numFmtId="49" fontId="18" fillId="0" borderId="4" xfId="0" applyNumberFormat="1" applyFont="1" applyBorder="1" applyProtection="1">
      <protection locked="0"/>
    </xf>
    <xf numFmtId="0" fontId="18" fillId="0" borderId="8" xfId="0" applyFont="1" applyBorder="1" applyAlignment="1" applyProtection="1">
      <alignment horizontal="center"/>
      <protection locked="0"/>
    </xf>
    <xf numFmtId="49" fontId="18" fillId="0" borderId="12" xfId="0" applyNumberFormat="1" applyFont="1" applyBorder="1"/>
    <xf numFmtId="0" fontId="18" fillId="0" borderId="13" xfId="0" applyFont="1" applyBorder="1" applyAlignment="1">
      <alignment horizontal="center"/>
    </xf>
    <xf numFmtId="49" fontId="18" fillId="0" borderId="12" xfId="0" applyNumberFormat="1" applyFont="1" applyBorder="1" applyProtection="1"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21" fillId="2" borderId="23" xfId="0" applyFont="1" applyFill="1" applyBorder="1" applyAlignment="1" applyProtection="1">
      <alignment vertical="center"/>
      <protection hidden="1"/>
    </xf>
    <xf numFmtId="0" fontId="21" fillId="2" borderId="20" xfId="0" applyFont="1" applyFill="1" applyBorder="1" applyAlignment="1" applyProtection="1">
      <alignment vertical="center"/>
      <protection hidden="1"/>
    </xf>
    <xf numFmtId="0" fontId="21" fillId="2" borderId="24" xfId="0" applyFont="1" applyFill="1" applyBorder="1" applyAlignment="1" applyProtection="1">
      <alignment vertical="center"/>
      <protection hidden="1"/>
    </xf>
    <xf numFmtId="0" fontId="22" fillId="2" borderId="23" xfId="0" applyFont="1" applyFill="1" applyBorder="1" applyAlignment="1" applyProtection="1">
      <alignment vertical="center"/>
      <protection hidden="1"/>
    </xf>
    <xf numFmtId="0" fontId="22" fillId="2" borderId="20" xfId="0" applyFont="1" applyFill="1" applyBorder="1" applyAlignment="1" applyProtection="1">
      <alignment vertical="center"/>
      <protection hidden="1"/>
    </xf>
    <xf numFmtId="0" fontId="18" fillId="2" borderId="24" xfId="0" applyFont="1" applyFill="1" applyBorder="1" applyProtection="1">
      <protection hidden="1"/>
    </xf>
    <xf numFmtId="0" fontId="18" fillId="0" borderId="20" xfId="0" applyFont="1" applyBorder="1" applyAlignment="1">
      <alignment horizontal="center"/>
    </xf>
    <xf numFmtId="0" fontId="18" fillId="0" borderId="0" xfId="0" applyFont="1" applyAlignment="1" applyProtection="1">
      <alignment vertical="justify"/>
      <protection locked="0"/>
    </xf>
    <xf numFmtId="49" fontId="18" fillId="0" borderId="2" xfId="0" applyNumberFormat="1" applyFont="1" applyBorder="1" applyAlignment="1">
      <alignment horizontal="center"/>
    </xf>
    <xf numFmtId="49" fontId="18" fillId="0" borderId="4" xfId="0" applyNumberFormat="1" applyFont="1" applyBorder="1"/>
    <xf numFmtId="0" fontId="18" fillId="0" borderId="8" xfId="0" applyFont="1" applyBorder="1" applyAlignment="1">
      <alignment horizontal="center"/>
    </xf>
    <xf numFmtId="49" fontId="22" fillId="0" borderId="0" xfId="0" applyNumberFormat="1" applyFont="1" applyProtection="1">
      <protection locked="0"/>
    </xf>
    <xf numFmtId="0" fontId="22" fillId="0" borderId="0" xfId="0" applyFont="1" applyAlignment="1" applyProtection="1">
      <alignment vertical="center"/>
      <protection hidden="1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distributed"/>
      <protection locked="0"/>
    </xf>
    <xf numFmtId="0" fontId="31" fillId="7" borderId="35" xfId="0" applyFont="1" applyFill="1" applyBorder="1" applyAlignment="1" applyProtection="1">
      <alignment horizontal="left" vertical="center" wrapText="1"/>
      <protection hidden="1"/>
    </xf>
    <xf numFmtId="166" fontId="18" fillId="5" borderId="6" xfId="0" applyNumberFormat="1" applyFont="1" applyFill="1" applyBorder="1" applyAlignment="1" applyProtection="1">
      <alignment horizontal="right" vertical="justify"/>
      <protection locked="0"/>
    </xf>
    <xf numFmtId="0" fontId="18" fillId="0" borderId="1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2" xfId="0" applyFont="1" applyBorder="1" applyAlignment="1">
      <alignment vertical="justify" wrapText="1"/>
    </xf>
    <xf numFmtId="0" fontId="18" fillId="0" borderId="2" xfId="0" applyFont="1" applyBorder="1" applyAlignment="1">
      <alignment vertical="justify"/>
    </xf>
    <xf numFmtId="0" fontId="18" fillId="0" borderId="25" xfId="0" applyFont="1" applyBorder="1" applyAlignment="1">
      <alignment vertical="justify"/>
    </xf>
    <xf numFmtId="0" fontId="18" fillId="0" borderId="3" xfId="0" applyFont="1" applyBorder="1" applyAlignment="1">
      <alignment vertical="justify"/>
    </xf>
    <xf numFmtId="0" fontId="18" fillId="0" borderId="26" xfId="0" applyFont="1" applyBorder="1" applyAlignment="1">
      <alignment vertical="justify"/>
    </xf>
    <xf numFmtId="0" fontId="18" fillId="0" borderId="12" xfId="0" applyFont="1" applyBorder="1" applyAlignment="1">
      <alignment vertical="justify"/>
    </xf>
    <xf numFmtId="0" fontId="18" fillId="0" borderId="23" xfId="0" applyFont="1" applyBorder="1" applyAlignment="1">
      <alignment vertical="justify"/>
    </xf>
    <xf numFmtId="0" fontId="18" fillId="0" borderId="2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0" xfId="0" applyFont="1" applyAlignment="1">
      <alignment vertical="justify"/>
    </xf>
    <xf numFmtId="0" fontId="26" fillId="0" borderId="0" xfId="0" applyFont="1" applyAlignment="1">
      <alignment vertical="justify"/>
    </xf>
    <xf numFmtId="0" fontId="18" fillId="0" borderId="0" xfId="0" applyFont="1" applyAlignment="1">
      <alignment horizontal="right"/>
    </xf>
    <xf numFmtId="0" fontId="19" fillId="0" borderId="0" xfId="0" applyFont="1" applyAlignment="1">
      <alignment vertical="justify"/>
    </xf>
    <xf numFmtId="0" fontId="21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29" fillId="0" borderId="14" xfId="3" applyFont="1" applyBorder="1" applyAlignment="1">
      <alignment vertical="center"/>
    </xf>
    <xf numFmtId="0" fontId="29" fillId="0" borderId="12" xfId="3" applyFont="1" applyBorder="1" applyAlignment="1">
      <alignment vertical="center"/>
    </xf>
    <xf numFmtId="0" fontId="21" fillId="2" borderId="16" xfId="3" applyFont="1" applyFill="1" applyBorder="1" applyAlignment="1">
      <alignment vertical="center"/>
    </xf>
    <xf numFmtId="0" fontId="18" fillId="2" borderId="17" xfId="3" applyFont="1" applyFill="1" applyBorder="1" applyAlignment="1">
      <alignment vertical="center"/>
    </xf>
    <xf numFmtId="0" fontId="18" fillId="5" borderId="6" xfId="3" quotePrefix="1" applyFont="1" applyFill="1" applyBorder="1" applyAlignment="1">
      <alignment horizontal="right" vertical="center"/>
    </xf>
    <xf numFmtId="0" fontId="18" fillId="0" borderId="14" xfId="3" applyFont="1" applyBorder="1" applyAlignment="1">
      <alignment vertical="center"/>
    </xf>
    <xf numFmtId="0" fontId="34" fillId="0" borderId="38" xfId="3" applyFont="1" applyBorder="1" applyAlignment="1">
      <alignment horizontal="center" vertical="center"/>
    </xf>
    <xf numFmtId="0" fontId="29" fillId="0" borderId="39" xfId="3" applyFont="1" applyBorder="1" applyAlignment="1">
      <alignment vertical="center"/>
    </xf>
    <xf numFmtId="49" fontId="29" fillId="0" borderId="14" xfId="3" applyNumberFormat="1" applyFont="1" applyBorder="1" applyAlignment="1">
      <alignment vertical="center"/>
    </xf>
    <xf numFmtId="0" fontId="34" fillId="0" borderId="14" xfId="3" applyFont="1" applyBorder="1" applyAlignment="1">
      <alignment horizontal="center" vertical="center"/>
    </xf>
    <xf numFmtId="0" fontId="29" fillId="0" borderId="15" xfId="3" applyFont="1" applyBorder="1" applyAlignment="1">
      <alignment vertical="center"/>
    </xf>
    <xf numFmtId="49" fontId="29" fillId="0" borderId="16" xfId="3" applyNumberFormat="1" applyFont="1" applyBorder="1" applyAlignment="1">
      <alignment vertical="center"/>
    </xf>
    <xf numFmtId="0" fontId="18" fillId="5" borderId="6" xfId="3" applyFont="1" applyFill="1" applyBorder="1" applyAlignment="1" applyProtection="1">
      <alignment vertical="center"/>
      <protection locked="0"/>
    </xf>
    <xf numFmtId="0" fontId="18" fillId="5" borderId="13" xfId="3" applyFont="1" applyFill="1" applyBorder="1" applyAlignment="1" applyProtection="1">
      <alignment vertical="center"/>
      <protection locked="0"/>
    </xf>
    <xf numFmtId="0" fontId="18" fillId="5" borderId="6" xfId="3" applyFont="1" applyFill="1" applyBorder="1" applyAlignment="1" applyProtection="1">
      <alignment horizontal="right" vertical="center"/>
      <protection locked="0" hidden="1"/>
    </xf>
    <xf numFmtId="0" fontId="18" fillId="5" borderId="13" xfId="3" applyFont="1" applyFill="1" applyBorder="1" applyAlignment="1" applyProtection="1">
      <alignment horizontal="right" vertical="center"/>
      <protection locked="0"/>
    </xf>
    <xf numFmtId="0" fontId="18" fillId="5" borderId="7" xfId="3" applyFont="1" applyFill="1" applyBorder="1" applyAlignment="1" applyProtection="1">
      <alignment vertical="center"/>
      <protection locked="0"/>
    </xf>
    <xf numFmtId="0" fontId="18" fillId="5" borderId="10" xfId="3" applyFont="1" applyFill="1" applyBorder="1" applyAlignment="1" applyProtection="1">
      <alignment vertical="center"/>
      <protection locked="0"/>
    </xf>
    <xf numFmtId="0" fontId="18" fillId="5" borderId="6" xfId="3" applyFont="1" applyFill="1" applyBorder="1" applyAlignment="1" applyProtection="1">
      <alignment horizontal="right" vertical="center"/>
      <protection locked="0"/>
    </xf>
    <xf numFmtId="0" fontId="18" fillId="5" borderId="6" xfId="3" quotePrefix="1" applyFont="1" applyFill="1" applyBorder="1" applyAlignment="1" applyProtection="1">
      <alignment horizontal="right" vertical="center"/>
      <protection locked="0"/>
    </xf>
    <xf numFmtId="0" fontId="18" fillId="5" borderId="10" xfId="3" applyFont="1" applyFill="1" applyBorder="1" applyAlignment="1" applyProtection="1">
      <alignment horizontal="right" vertical="center"/>
      <protection locked="0"/>
    </xf>
    <xf numFmtId="0" fontId="18" fillId="5" borderId="6" xfId="3" applyFont="1" applyFill="1" applyBorder="1" applyAlignment="1" applyProtection="1">
      <alignment horizontal="center"/>
      <protection locked="0"/>
    </xf>
    <xf numFmtId="0" fontId="30" fillId="5" borderId="6" xfId="1" applyFont="1" applyFill="1" applyBorder="1" applyAlignment="1" applyProtection="1">
      <alignment horizontal="center"/>
      <protection locked="0"/>
    </xf>
    <xf numFmtId="0" fontId="18" fillId="5" borderId="8" xfId="3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distributed"/>
    </xf>
    <xf numFmtId="0" fontId="8" fillId="0" borderId="0" xfId="0" applyFont="1"/>
    <xf numFmtId="0" fontId="15" fillId="0" borderId="0" xfId="0" applyFont="1" applyAlignment="1">
      <alignment wrapText="1"/>
    </xf>
    <xf numFmtId="0" fontId="21" fillId="2" borderId="18" xfId="3" applyFont="1" applyFill="1" applyBorder="1" applyAlignment="1">
      <alignment vertical="center"/>
    </xf>
    <xf numFmtId="0" fontId="18" fillId="2" borderId="19" xfId="3" applyFont="1" applyFill="1" applyBorder="1" applyAlignment="1">
      <alignment vertical="center"/>
    </xf>
    <xf numFmtId="166" fontId="18" fillId="5" borderId="8" xfId="0" applyNumberFormat="1" applyFont="1" applyFill="1" applyBorder="1" applyAlignment="1" applyProtection="1">
      <alignment horizontal="right" vertical="justify"/>
      <protection locked="0"/>
    </xf>
    <xf numFmtId="0" fontId="28" fillId="0" borderId="14" xfId="0" applyFont="1" applyBorder="1"/>
    <xf numFmtId="164" fontId="18" fillId="5" borderId="13" xfId="3" applyNumberFormat="1" applyFont="1" applyFill="1" applyBorder="1" applyAlignment="1" applyProtection="1">
      <alignment vertical="center"/>
      <protection locked="0"/>
    </xf>
    <xf numFmtId="0" fontId="29" fillId="0" borderId="42" xfId="3" applyFont="1" applyBorder="1" applyAlignment="1">
      <alignment vertical="center"/>
    </xf>
    <xf numFmtId="0" fontId="20" fillId="0" borderId="0" xfId="0" applyFont="1" applyAlignment="1">
      <alignment horizontal="left" vertical="justify"/>
    </xf>
    <xf numFmtId="0" fontId="18" fillId="5" borderId="16" xfId="0" applyFont="1" applyFill="1" applyBorder="1" applyAlignment="1" applyProtection="1">
      <alignment horizontal="left" vertical="top"/>
      <protection locked="0"/>
    </xf>
    <xf numFmtId="0" fontId="18" fillId="5" borderId="33" xfId="0" applyFont="1" applyFill="1" applyBorder="1" applyAlignment="1" applyProtection="1">
      <alignment horizontal="left" vertical="top"/>
      <protection locked="0"/>
    </xf>
    <xf numFmtId="0" fontId="18" fillId="5" borderId="17" xfId="0" applyFont="1" applyFill="1" applyBorder="1" applyAlignment="1" applyProtection="1">
      <alignment horizontal="left" vertical="top"/>
      <protection locked="0"/>
    </xf>
    <xf numFmtId="0" fontId="18" fillId="5" borderId="11" xfId="0" applyFont="1" applyFill="1" applyBorder="1" applyAlignment="1" applyProtection="1">
      <alignment horizontal="center" vertical="justify"/>
      <protection locked="0"/>
    </xf>
    <xf numFmtId="0" fontId="18" fillId="5" borderId="24" xfId="0" applyFont="1" applyFill="1" applyBorder="1" applyAlignment="1" applyProtection="1">
      <alignment horizontal="center" vertical="justify"/>
      <protection locked="0"/>
    </xf>
    <xf numFmtId="0" fontId="18" fillId="5" borderId="31" xfId="0" applyFont="1" applyFill="1" applyBorder="1" applyAlignment="1" applyProtection="1">
      <alignment horizontal="center" vertical="justify"/>
      <protection locked="0"/>
    </xf>
    <xf numFmtId="0" fontId="18" fillId="5" borderId="32" xfId="0" applyFont="1" applyFill="1" applyBorder="1" applyAlignment="1" applyProtection="1">
      <alignment horizontal="center" vertical="justify"/>
      <protection locked="0"/>
    </xf>
    <xf numFmtId="0" fontId="18" fillId="5" borderId="9" xfId="0" applyFont="1" applyFill="1" applyBorder="1" applyAlignment="1" applyProtection="1">
      <alignment horizontal="center" vertical="justify"/>
      <protection locked="0"/>
    </xf>
    <xf numFmtId="0" fontId="18" fillId="5" borderId="6" xfId="0" applyFont="1" applyFill="1" applyBorder="1" applyAlignment="1" applyProtection="1">
      <alignment horizontal="center" vertical="justify"/>
      <protection locked="0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1" fillId="2" borderId="9" xfId="0" applyFont="1" applyFill="1" applyBorder="1" applyAlignment="1" applyProtection="1">
      <alignment horizontal="center" vertical="center"/>
      <protection hidden="1"/>
    </xf>
    <xf numFmtId="0" fontId="21" fillId="2" borderId="6" xfId="0" applyFont="1" applyFill="1" applyBorder="1" applyAlignment="1" applyProtection="1">
      <alignment horizontal="center" vertical="center"/>
      <protection hidden="1"/>
    </xf>
    <xf numFmtId="0" fontId="18" fillId="5" borderId="11" xfId="0" applyFont="1" applyFill="1" applyBorder="1" applyAlignment="1" applyProtection="1">
      <alignment horizontal="center" vertical="distributed"/>
      <protection locked="0"/>
    </xf>
    <xf numFmtId="0" fontId="18" fillId="5" borderId="24" xfId="0" applyFont="1" applyFill="1" applyBorder="1" applyAlignment="1" applyProtection="1">
      <alignment horizontal="center" vertical="distributed"/>
      <protection locked="0"/>
    </xf>
    <xf numFmtId="0" fontId="18" fillId="5" borderId="11" xfId="0" applyFont="1" applyFill="1" applyBorder="1" applyAlignment="1" applyProtection="1">
      <alignment horizontal="left" vertical="justify"/>
      <protection locked="0"/>
    </xf>
    <xf numFmtId="0" fontId="18" fillId="5" borderId="24" xfId="0" applyFont="1" applyFill="1" applyBorder="1" applyAlignment="1" applyProtection="1">
      <alignment horizontal="left" vertical="justify"/>
      <protection locked="0"/>
    </xf>
    <xf numFmtId="0" fontId="21" fillId="2" borderId="23" xfId="0" applyFont="1" applyFill="1" applyBorder="1" applyAlignment="1" applyProtection="1">
      <alignment horizontal="left" vertical="center"/>
      <protection hidden="1"/>
    </xf>
    <xf numFmtId="0" fontId="21" fillId="2" borderId="20" xfId="0" applyFont="1" applyFill="1" applyBorder="1" applyAlignment="1" applyProtection="1">
      <alignment horizontal="left" vertical="center"/>
      <protection hidden="1"/>
    </xf>
    <xf numFmtId="0" fontId="21" fillId="2" borderId="24" xfId="0" applyFont="1" applyFill="1" applyBorder="1" applyAlignment="1" applyProtection="1">
      <alignment horizontal="left" vertical="center"/>
      <protection hidden="1"/>
    </xf>
    <xf numFmtId="0" fontId="32" fillId="7" borderId="36" xfId="0" applyFont="1" applyFill="1" applyBorder="1" applyAlignment="1" applyProtection="1">
      <alignment horizontal="center" vertical="center" wrapText="1"/>
      <protection hidden="1"/>
    </xf>
    <xf numFmtId="0" fontId="32" fillId="7" borderId="37" xfId="0" applyFont="1" applyFill="1" applyBorder="1" applyAlignment="1" applyProtection="1">
      <alignment horizontal="center" vertical="center" wrapText="1"/>
      <protection hidden="1"/>
    </xf>
    <xf numFmtId="0" fontId="22" fillId="2" borderId="23" xfId="0" applyFont="1" applyFill="1" applyBorder="1" applyAlignment="1" applyProtection="1">
      <alignment horizontal="left" vertical="justify" wrapText="1"/>
      <protection hidden="1"/>
    </xf>
    <xf numFmtId="0" fontId="22" fillId="2" borderId="20" xfId="0" applyFont="1" applyFill="1" applyBorder="1" applyAlignment="1" applyProtection="1">
      <alignment horizontal="left" vertical="justify" wrapText="1"/>
      <protection hidden="1"/>
    </xf>
    <xf numFmtId="0" fontId="22" fillId="2" borderId="24" xfId="0" applyFont="1" applyFill="1" applyBorder="1" applyAlignment="1" applyProtection="1">
      <alignment horizontal="left" vertical="justify" wrapText="1"/>
      <protection hidden="1"/>
    </xf>
    <xf numFmtId="0" fontId="18" fillId="5" borderId="21" xfId="0" applyFont="1" applyFill="1" applyBorder="1" applyAlignment="1" applyProtection="1">
      <alignment vertical="top"/>
      <protection locked="0"/>
    </xf>
    <xf numFmtId="0" fontId="18" fillId="5" borderId="22" xfId="0" applyFont="1" applyFill="1" applyBorder="1" applyAlignment="1" applyProtection="1">
      <alignment vertical="top"/>
      <protection locked="0"/>
    </xf>
    <xf numFmtId="0" fontId="18" fillId="5" borderId="11" xfId="0" applyFont="1" applyFill="1" applyBorder="1" applyAlignment="1" applyProtection="1">
      <alignment vertical="justify"/>
      <protection locked="0"/>
    </xf>
    <xf numFmtId="0" fontId="18" fillId="5" borderId="24" xfId="0" applyFont="1" applyFill="1" applyBorder="1" applyAlignment="1" applyProtection="1">
      <alignment vertical="justify"/>
      <protection locked="0"/>
    </xf>
    <xf numFmtId="0" fontId="18" fillId="5" borderId="11" xfId="0" applyFont="1" applyFill="1" applyBorder="1" applyAlignment="1" applyProtection="1">
      <alignment vertical="center"/>
      <protection locked="0"/>
    </xf>
    <xf numFmtId="0" fontId="18" fillId="5" borderId="24" xfId="0" applyFont="1" applyFill="1" applyBorder="1" applyAlignment="1" applyProtection="1">
      <alignment vertical="center"/>
      <protection locked="0"/>
    </xf>
    <xf numFmtId="0" fontId="18" fillId="5" borderId="11" xfId="0" applyFont="1" applyFill="1" applyBorder="1" applyAlignment="1" applyProtection="1">
      <alignment vertical="distributed"/>
      <protection locked="0"/>
    </xf>
    <xf numFmtId="0" fontId="18" fillId="5" borderId="24" xfId="0" applyFont="1" applyFill="1" applyBorder="1" applyAlignment="1" applyProtection="1">
      <alignment vertical="distributed"/>
      <protection locked="0"/>
    </xf>
    <xf numFmtId="166" fontId="18" fillId="5" borderId="11" xfId="0" applyNumberFormat="1" applyFont="1" applyFill="1" applyBorder="1" applyAlignment="1" applyProtection="1">
      <alignment vertical="distributed"/>
      <protection locked="0"/>
    </xf>
    <xf numFmtId="166" fontId="18" fillId="5" borderId="24" xfId="0" applyNumberFormat="1" applyFont="1" applyFill="1" applyBorder="1" applyAlignment="1" applyProtection="1">
      <alignment vertical="distributed"/>
      <protection locked="0"/>
    </xf>
    <xf numFmtId="165" fontId="18" fillId="5" borderId="11" xfId="0" applyNumberFormat="1" applyFont="1" applyFill="1" applyBorder="1" applyAlignment="1" applyProtection="1">
      <alignment vertical="distributed"/>
      <protection locked="0"/>
    </xf>
    <xf numFmtId="165" fontId="18" fillId="5" borderId="24" xfId="0" applyNumberFormat="1" applyFont="1" applyFill="1" applyBorder="1" applyAlignment="1" applyProtection="1">
      <alignment vertical="distributed"/>
      <protection locked="0"/>
    </xf>
    <xf numFmtId="0" fontId="33" fillId="6" borderId="18" xfId="3" applyFont="1" applyFill="1" applyBorder="1" applyAlignment="1">
      <alignment horizontal="left" vertical="center" indent="1"/>
    </xf>
    <xf numFmtId="0" fontId="33" fillId="6" borderId="19" xfId="3" applyFont="1" applyFill="1" applyBorder="1" applyAlignment="1">
      <alignment horizontal="left" vertical="center" indent="1"/>
    </xf>
    <xf numFmtId="0" fontId="21" fillId="6" borderId="18" xfId="3" applyFont="1" applyFill="1" applyBorder="1" applyAlignment="1">
      <alignment horizontal="left" vertical="center"/>
    </xf>
    <xf numFmtId="0" fontId="21" fillId="6" borderId="19" xfId="3" applyFont="1" applyFill="1" applyBorder="1" applyAlignment="1">
      <alignment horizontal="left" vertical="center"/>
    </xf>
    <xf numFmtId="0" fontId="18" fillId="5" borderId="23" xfId="3" applyFont="1" applyFill="1" applyBorder="1" applyAlignment="1" applyProtection="1">
      <alignment horizontal="center" vertical="center"/>
      <protection locked="0"/>
    </xf>
    <xf numFmtId="0" fontId="18" fillId="5" borderId="24" xfId="3" applyFont="1" applyFill="1" applyBorder="1" applyAlignment="1" applyProtection="1">
      <alignment horizontal="center" vertical="center"/>
      <protection locked="0"/>
    </xf>
    <xf numFmtId="0" fontId="18" fillId="5" borderId="26" xfId="3" applyFont="1" applyFill="1" applyBorder="1" applyAlignment="1" applyProtection="1">
      <alignment horizontal="center" vertical="center"/>
      <protection locked="0"/>
    </xf>
    <xf numFmtId="0" fontId="18" fillId="5" borderId="32" xfId="3" applyFont="1" applyFill="1" applyBorder="1" applyAlignment="1" applyProtection="1">
      <alignment horizontal="center" vertical="center"/>
      <protection locked="0"/>
    </xf>
    <xf numFmtId="0" fontId="21" fillId="6" borderId="18" xfId="3" applyFont="1" applyFill="1" applyBorder="1" applyAlignment="1">
      <alignment horizontal="left" vertical="center" indent="1"/>
    </xf>
    <xf numFmtId="0" fontId="21" fillId="6" borderId="19" xfId="3" applyFont="1" applyFill="1" applyBorder="1" applyAlignment="1">
      <alignment horizontal="left" vertical="center" indent="1"/>
    </xf>
    <xf numFmtId="0" fontId="21" fillId="6" borderId="18" xfId="3" applyFont="1" applyFill="1" applyBorder="1" applyAlignment="1">
      <alignment horizontal="center" vertical="center"/>
    </xf>
    <xf numFmtId="0" fontId="21" fillId="6" borderId="19" xfId="3" applyFont="1" applyFill="1" applyBorder="1" applyAlignment="1">
      <alignment horizontal="center" vertical="center"/>
    </xf>
    <xf numFmtId="0" fontId="21" fillId="6" borderId="38" xfId="3" applyFont="1" applyFill="1" applyBorder="1" applyAlignment="1">
      <alignment horizontal="center" vertical="center"/>
    </xf>
    <xf numFmtId="0" fontId="21" fillId="6" borderId="39" xfId="3" applyFont="1" applyFill="1" applyBorder="1" applyAlignment="1">
      <alignment horizontal="center" vertical="center"/>
    </xf>
    <xf numFmtId="0" fontId="18" fillId="5" borderId="40" xfId="3" applyFont="1" applyFill="1" applyBorder="1" applyAlignment="1" applyProtection="1">
      <alignment horizontal="center" vertical="center"/>
      <protection locked="0"/>
    </xf>
    <xf numFmtId="0" fontId="18" fillId="5" borderId="41" xfId="3" applyFont="1" applyFill="1" applyBorder="1" applyAlignment="1" applyProtection="1">
      <alignment horizontal="center" vertical="center"/>
      <protection locked="0"/>
    </xf>
    <xf numFmtId="0" fontId="21" fillId="2" borderId="18" xfId="3" applyFont="1" applyFill="1" applyBorder="1" applyAlignment="1">
      <alignment horizontal="left" vertical="center"/>
    </xf>
    <xf numFmtId="0" fontId="21" fillId="2" borderId="19" xfId="3" applyFont="1" applyFill="1" applyBorder="1" applyAlignment="1">
      <alignment horizontal="left" vertical="center"/>
    </xf>
    <xf numFmtId="0" fontId="27" fillId="6" borderId="18" xfId="3" applyFont="1" applyFill="1" applyBorder="1" applyAlignment="1">
      <alignment horizontal="center" vertical="center"/>
    </xf>
    <xf numFmtId="0" fontId="27" fillId="6" borderId="19" xfId="3" applyFont="1" applyFill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4" fillId="5" borderId="11" xfId="0" applyFont="1" applyFill="1" applyBorder="1" applyAlignment="1" applyProtection="1">
      <alignment horizontal="center" vertical="distributed"/>
      <protection locked="0"/>
    </xf>
    <xf numFmtId="0" fontId="4" fillId="5" borderId="24" xfId="0" applyFont="1" applyFill="1" applyBorder="1" applyAlignment="1" applyProtection="1">
      <alignment horizontal="center" vertical="distributed"/>
      <protection locked="0"/>
    </xf>
    <xf numFmtId="0" fontId="13" fillId="4" borderId="23" xfId="0" applyFont="1" applyFill="1" applyBorder="1" applyAlignment="1">
      <alignment horizontal="center" vertical="distributed"/>
    </xf>
    <xf numFmtId="0" fontId="13" fillId="4" borderId="20" xfId="0" applyFont="1" applyFill="1" applyBorder="1" applyAlignment="1">
      <alignment horizontal="center" vertical="distributed"/>
    </xf>
    <xf numFmtId="0" fontId="13" fillId="4" borderId="24" xfId="0" applyFont="1" applyFill="1" applyBorder="1" applyAlignment="1">
      <alignment horizontal="center" vertical="distributed"/>
    </xf>
    <xf numFmtId="0" fontId="13" fillId="4" borderId="23" xfId="0" applyFont="1" applyFill="1" applyBorder="1" applyAlignment="1">
      <alignment horizontal="center"/>
    </xf>
    <xf numFmtId="0" fontId="0" fillId="0" borderId="20" xfId="0" applyBorder="1"/>
    <xf numFmtId="0" fontId="0" fillId="0" borderId="24" xfId="0" applyBorder="1"/>
    <xf numFmtId="0" fontId="4" fillId="5" borderId="11" xfId="0" applyFont="1" applyFill="1" applyBorder="1" applyAlignment="1">
      <alignment horizontal="center" vertical="distributed"/>
    </xf>
    <xf numFmtId="0" fontId="4" fillId="5" borderId="24" xfId="0" applyFont="1" applyFill="1" applyBorder="1" applyAlignment="1">
      <alignment horizontal="center" vertical="distributed"/>
    </xf>
    <xf numFmtId="0" fontId="4" fillId="5" borderId="27" xfId="0" applyFont="1" applyFill="1" applyBorder="1" applyAlignment="1" applyProtection="1">
      <alignment horizontal="center" vertical="distributed"/>
      <protection locked="0"/>
    </xf>
    <xf numFmtId="0" fontId="4" fillId="5" borderId="34" xfId="0" applyFont="1" applyFill="1" applyBorder="1" applyAlignment="1" applyProtection="1">
      <alignment horizontal="center" vertical="distributed"/>
      <protection locked="0"/>
    </xf>
    <xf numFmtId="0" fontId="4" fillId="5" borderId="29" xfId="0" applyFont="1" applyFill="1" applyBorder="1" applyAlignment="1" applyProtection="1">
      <alignment horizontal="center" vertical="distributed"/>
      <protection locked="0"/>
    </xf>
    <xf numFmtId="0" fontId="14" fillId="0" borderId="0" xfId="0" applyFont="1" applyAlignment="1">
      <alignment horizontal="left" vertical="center" wrapText="1"/>
    </xf>
    <xf numFmtId="0" fontId="12" fillId="5" borderId="23" xfId="0" applyFont="1" applyFill="1" applyBorder="1" applyAlignment="1" applyProtection="1">
      <alignment horizontal="center" vertical="distributed" wrapText="1"/>
      <protection locked="0"/>
    </xf>
    <xf numFmtId="0" fontId="12" fillId="5" borderId="20" xfId="0" applyFont="1" applyFill="1" applyBorder="1" applyAlignment="1" applyProtection="1">
      <alignment horizontal="center" vertical="distributed"/>
      <protection locked="0"/>
    </xf>
    <xf numFmtId="0" fontId="12" fillId="5" borderId="24" xfId="0" applyFont="1" applyFill="1" applyBorder="1" applyAlignment="1" applyProtection="1">
      <alignment horizontal="center" vertical="distributed"/>
      <protection locked="0"/>
    </xf>
    <xf numFmtId="0" fontId="12" fillId="5" borderId="23" xfId="0" applyFont="1" applyFill="1" applyBorder="1" applyAlignment="1" applyProtection="1">
      <alignment horizontal="center" vertical="distributed"/>
      <protection locked="0"/>
    </xf>
    <xf numFmtId="0" fontId="13" fillId="4" borderId="23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514349</xdr:colOff>
      <xdr:row>88</xdr:row>
      <xdr:rowOff>9525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14992349" cy="1434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i="0" u="none" strike="noStrike">
              <a:latin typeface="+mn-lt"/>
              <a:cs typeface="Arial" pitchFamily="34" charset="0"/>
            </a:rPr>
            <a:t>INSTRUCCIONES PARA FORMALIZAR CONTRATO TÉCNICO DE ACCESO (CTA-Generación)</a:t>
          </a:r>
          <a:r>
            <a:rPr lang="es-ES" sz="160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 sz="160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 sz="1600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A continuación, se detallan las </a:t>
          </a:r>
          <a:r>
            <a:rPr lang="es-ES" sz="1100" b="1" i="0" u="sng" strike="noStrike">
              <a:latin typeface="+mn-lt"/>
              <a:cs typeface="Arial" pitchFamily="34" charset="0"/>
            </a:rPr>
            <a:t>instrucciones</a:t>
          </a:r>
          <a:r>
            <a:rPr lang="es-ES" sz="1100" b="0" i="0" u="none" strike="noStrike">
              <a:latin typeface="+mn-lt"/>
              <a:cs typeface="Arial" pitchFamily="34" charset="0"/>
            </a:rPr>
            <a:t> para poder formalizar el CTA: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 	</a:t>
          </a:r>
          <a:r>
            <a:rPr lang="es-ES" sz="1100" b="1" i="0" u="none" strike="noStrike">
              <a:latin typeface="+mn-lt"/>
              <a:cs typeface="Arial" pitchFamily="34" charset="0"/>
            </a:rPr>
            <a:t>1º.- </a:t>
          </a:r>
          <a:r>
            <a:rPr lang="es-ES" sz="1100" b="0" i="0" u="none" strike="noStrike">
              <a:latin typeface="+mn-lt"/>
              <a:cs typeface="Arial" pitchFamily="34" charset="0"/>
            </a:rPr>
            <a:t>Cumplimentar las siguientes hojas de este Excel: 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1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1" u="none" strike="noStrike">
              <a:latin typeface="+mn-lt"/>
              <a:cs typeface="Arial" pitchFamily="34" charset="0"/>
            </a:rPr>
            <a:t>			"DATOS PARA FORMALIZAR CTA"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1" u="none" strike="noStrike">
              <a:latin typeface="+mn-lt"/>
              <a:cs typeface="Arial" pitchFamily="34" charset="0"/>
            </a:rPr>
            <a:t>			"ANEXO CARACTERÍSTICAS"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	</a:t>
          </a: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	2º.-</a:t>
          </a:r>
          <a:r>
            <a:rPr lang="es-ES" sz="1100" b="0" i="0" u="none" strike="noStrike">
              <a:latin typeface="+mn-lt"/>
              <a:cs typeface="Arial" pitchFamily="34" charset="0"/>
            </a:rPr>
            <a:t> Aportar la siguiente documentación: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Acreditación de la titularidad (DNI/NIF, escrituras de apoderamiento en el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caso de personas jurídicas)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Certificado de Instalaciones Eléctricas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Autorización Administrativa Previa y de Construcción de la Instalación, salvo que se trate de instalaciones de potencia igual o inferior a 500 kW conectadas en baja tensión.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Autorización de Explotación, salvo que se trate de instalaciones de potencia igual o inferior a 10 kW. conectadas en baja tensión.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Copia del Proyecto de, al menos, aquellas partes que afecten a las condiciones de acoplamiento y seguridad del suministro eléctrico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(excepto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instalaciones de potencia igual o inferior a 10 kW. conectadas en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BT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Certificado conformidad del inversor, emitido por un organismo de certificación acreditado, conforme a la norma UNE-206007 IN o UNE 217002 que la sustituye.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Inspección inicial por un Organismo de Control Autorizado, según determina la ITC-BT-05-, salvo que no se trate de una instalación con tecnología fotovoltaica, o ésta sea de potencia igual o inferior a 25 kW.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Propuesta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ajuste de protecciones (excepto instalaciones con nivel de significatividad tipo A). 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 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i="0" u="none" strike="noStrike">
              <a:latin typeface="+mn-lt"/>
              <a:cs typeface="Arial" pitchFamily="34" charset="0"/>
            </a:rPr>
            <a:t>	</a:t>
          </a:r>
          <a:r>
            <a:rPr lang="es-ES" sz="1100" b="1" i="0" u="none" strike="noStrike">
              <a:latin typeface="+mn-lt"/>
              <a:cs typeface="Arial" pitchFamily="34" charset="0"/>
            </a:rPr>
            <a:t>3º.- </a:t>
          </a:r>
          <a:r>
            <a:rPr lang="es-ES" sz="1100" b="0" i="0" u="none" strike="noStrike">
              <a:latin typeface="+mn-lt"/>
              <a:cs typeface="Arial" pitchFamily="34" charset="0"/>
            </a:rPr>
            <a:t>Si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dispone de </a:t>
          </a:r>
          <a:r>
            <a:rPr lang="es-ES" sz="1100" b="0" i="0" u="sng" strike="noStrike" baseline="0">
              <a:latin typeface="+mn-lt"/>
              <a:cs typeface="Arial" pitchFamily="34" charset="0"/>
            </a:rPr>
            <a:t>CUPS de Servicios Auxiliares (SSAA)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, indicarlo en la hoja Excel </a:t>
          </a:r>
          <a:r>
            <a:rPr lang="es-ES" sz="1100" b="0" i="1" u="none" strike="noStrike" baseline="0">
              <a:latin typeface="+mn-lt"/>
              <a:cs typeface="Arial" pitchFamily="34" charset="0"/>
            </a:rPr>
            <a:t>"DATOS PARA FORMALIZAR CTA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" en su correspondiente apartado.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 baseline="0">
              <a:latin typeface="+mn-lt"/>
              <a:cs typeface="Arial" pitchFamily="34" charset="0"/>
            </a:rPr>
            <a:t>	En caso contrario, por favor, rellenar la tabla que aparece en la hoja Excel </a:t>
          </a:r>
          <a:r>
            <a:rPr lang="es-ES" sz="1100" b="0" i="1" u="none" strike="noStrike" baseline="0">
              <a:latin typeface="+mn-lt"/>
              <a:cs typeface="Arial" pitchFamily="34" charset="0"/>
            </a:rPr>
            <a:t>"SOLICITUD CUPS SSAA"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si la instalación tiene Servicios Auxiliares.</a:t>
          </a:r>
          <a:r>
            <a:rPr lang="es-ES" sz="900" b="0" i="0" u="none" strike="noStrike">
              <a:latin typeface="+mn-lt"/>
              <a:cs typeface="Arial" pitchFamily="34" charset="0"/>
            </a:rPr>
            <a:t>	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	4º.-</a:t>
          </a:r>
          <a:r>
            <a:rPr lang="es-ES" sz="1100" b="0" i="0" u="none" strike="noStrike">
              <a:latin typeface="+mn-lt"/>
              <a:cs typeface="Arial" pitchFamily="34" charset="0"/>
            </a:rPr>
            <a:t> Enviar tanto el archivo</a:t>
          </a:r>
          <a:r>
            <a:rPr lang="es-ES" sz="1100" b="1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sng" strike="noStrike">
              <a:latin typeface="+mn-lt"/>
              <a:cs typeface="Arial" pitchFamily="34" charset="0"/>
            </a:rPr>
            <a:t>Excel cumplimentado</a:t>
          </a:r>
          <a:r>
            <a:rPr lang="es-ES" sz="1100" b="0" i="0" u="none" strike="noStrike">
              <a:latin typeface="+mn-lt"/>
              <a:cs typeface="Arial" pitchFamily="34" charset="0"/>
            </a:rPr>
            <a:t> como la </a:t>
          </a:r>
          <a:r>
            <a:rPr lang="es-ES" sz="1100" b="1" i="0" u="sng" strike="noStrike">
              <a:latin typeface="+mn-lt"/>
              <a:cs typeface="Arial" pitchFamily="34" charset="0"/>
            </a:rPr>
            <a:t>documentación requerida</a:t>
          </a:r>
          <a:r>
            <a:rPr lang="es-ES" sz="1100" b="0" i="0" u="none" strike="noStrike">
              <a:latin typeface="+mn-lt"/>
              <a:cs typeface="Arial" pitchFamily="34" charset="0"/>
            </a:rPr>
            <a:t> a: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none" strike="noStrike" baseline="0">
              <a:solidFill>
                <a:srgbClr val="FF0000"/>
              </a:solidFill>
              <a:latin typeface="+mn-lt"/>
              <a:cs typeface="Arial" pitchFamily="34" charset="0"/>
            </a:rPr>
            <a:t>autoconsumoweb@hlenergia.com</a:t>
          </a:r>
          <a:endParaRPr lang="es-ES" sz="1100" b="1" i="0" u="none" strike="noStrike">
            <a:solidFill>
              <a:srgbClr val="FF0000"/>
            </a:solidFill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	</a:t>
          </a:r>
          <a:r>
            <a:rPr lang="es-ES" sz="1400" b="1" i="1" u="sng" strike="noStrike">
              <a:solidFill>
                <a:srgbClr val="FF0000"/>
              </a:solidFill>
              <a:latin typeface="+mn-lt"/>
              <a:cs typeface="Arial" pitchFamily="34" charset="0"/>
            </a:rPr>
            <a:t>Nota adicional: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Para el </a:t>
          </a:r>
          <a:r>
            <a:rPr lang="es-ES" sz="1100" b="1" i="0" u="sng" strike="noStrike">
              <a:latin typeface="+mn-lt"/>
              <a:cs typeface="Arial" pitchFamily="34" charset="0"/>
            </a:rPr>
            <a:t>Cálculo de pérdidas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(</a:t>
          </a:r>
          <a:r>
            <a:rPr lang="es-ES" sz="1100" b="0" i="1" u="none" strike="noStrike">
              <a:latin typeface="+mn-lt"/>
              <a:cs typeface="Arial" pitchFamily="34" charset="0"/>
            </a:rPr>
            <a:t>en el caso de que los equipos de medida no se prevean instalarlos en una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"</a:t>
          </a:r>
          <a:r>
            <a:rPr lang="es-ES" sz="1100" b="0" i="1" u="none" strike="noStrike">
              <a:latin typeface="+mn-lt"/>
              <a:cs typeface="Arial" pitchFamily="34" charset="0"/>
            </a:rPr>
            <a:t>posición próxima al punto de conexión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1" u="none" strike="noStrike">
              <a:latin typeface="+mn-lt"/>
              <a:cs typeface="Arial" pitchFamily="34" charset="0"/>
            </a:rPr>
            <a:t>	concedido"</a:t>
          </a:r>
          <a:r>
            <a:rPr lang="es-ES" sz="1100" b="0" i="0" u="none" strike="noStrike">
              <a:latin typeface="+mn-lt"/>
              <a:cs typeface="Arial" pitchFamily="34" charset="0"/>
            </a:rPr>
            <a:t>), debe rellenar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la hoja Excel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1" u="none" strike="noStrike" baseline="0">
              <a:latin typeface="+mn-lt"/>
              <a:cs typeface="Arial" pitchFamily="34" charset="0"/>
            </a:rPr>
            <a:t>"CÁLCULO PÉRDIDAS", 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que contiene la siguiente información:</a:t>
          </a: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&gt; Elementos (líneas, trafos) sobre los que se quieren determinar las pérdidas.</a:t>
          </a:r>
        </a:p>
        <a:p>
          <a:pPr marL="914400" marR="0" lvl="2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&gt; Esquemas unifilares, donde se puedan difentificar los equipos de medida.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&gt; Características técnicas de dichos elementos.  </a:t>
          </a:r>
        </a:p>
        <a:p>
          <a:pPr marL="914400" marR="0" lvl="2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&gt; Certificados de pruebas de equipos sobre los que deban calcularse pérdidas (lineas y transformadores).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 sz="1100" b="0" i="0" u="none" strike="noStrike">
              <a:latin typeface="+mn-lt"/>
              <a:cs typeface="Arial" pitchFamily="34" charset="0"/>
            </a:rPr>
            <a:t>	&gt; Unifilar, al menos para casos complejos en los que haya varios generadores y más de una instalación afectada.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&gt; Potencia (MW)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&gt; Cronológica de generación o número de horas equivalentes de funcionamiento. En caso de no estar disponible este dato, las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pérdidas se calcularán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 baseline="0">
              <a:latin typeface="+mn-lt"/>
              <a:cs typeface="Arial" pitchFamily="34" charset="0"/>
            </a:rPr>
            <a:t>	</a:t>
          </a:r>
          <a:r>
            <a:rPr lang="es-ES" sz="1100" b="0" i="0" u="none" strike="noStrike">
              <a:latin typeface="+mn-lt"/>
              <a:cs typeface="Arial" pitchFamily="34" charset="0"/>
            </a:rPr>
            <a:t>considerando 8760 horas de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f</a:t>
          </a:r>
          <a:r>
            <a:rPr lang="es-ES" sz="1100" b="0" i="0" u="none" strike="noStrike">
              <a:latin typeface="+mn-lt"/>
              <a:cs typeface="Arial" pitchFamily="34" charset="0"/>
            </a:rPr>
            <a:t>uncionamiento.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CLAUSULA INFORMATIVA DE PROTECCIÓN DE DATOS PERSONALES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Tratamiento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Hidroeléctrica de Laracha S.L.U., con domicilio en Avenida de Arteixo, 19 - 1º D, 15004 A Coruña.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Tratamientos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Gestión documental, contractual y/o administrativa de la solicitud de acceso y conexión a la red de distribución, así como cualquier otro diferente que surja como consecuencia y/o derivado de ésta.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de legitimación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Cualquier legislación que sea de aplicación a los tratamientos señalados en el punto anterior.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Licitud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El convenio suscrito y en su caso, el consentimiento expreso otorgado mediante la aceptación y firma del presente documento.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Tiempo de conservación de los datos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Durante el periodo de tiempo necesario a fin de cumplir con las obligaciones legales que en cualquier momento y en cualquier medida le sean de aplicación a los permisos de acceso y conexión que se tramiten, así como de cualquier otro que surja como consecuencia de los mismos.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Derechos que le asisten y su ejercicio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Acceso, Rectificación, Supresión, Oposición y Portabilidad a través de cualquier medio válido, que permita acreditar envío y recepción de la solicitud, a la dirección del Responsable de Tratamiento. Reclamación y tutela de sus derechos ante la Agencia Española de Protección de Datos mediante los mecanismos establecidos al efecto por la misma.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Delegado de Protección de Datos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Galidat, S.L.; Avenida de Arteixo, 19 - 1º D, 15004 A Coruña;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dpd@hlenergia.com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/>
        </a:p>
      </xdr:txBody>
    </xdr:sp>
    <xdr:clientData/>
  </xdr:twoCellAnchor>
  <xdr:twoCellAnchor>
    <xdr:from>
      <xdr:col>3</xdr:col>
      <xdr:colOff>238125</xdr:colOff>
      <xdr:row>1</xdr:row>
      <xdr:rowOff>209550</xdr:rowOff>
    </xdr:from>
    <xdr:to>
      <xdr:col>16</xdr:col>
      <xdr:colOff>200025</xdr:colOff>
      <xdr:row>1</xdr:row>
      <xdr:rowOff>228600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2524125" y="371475"/>
          <a:ext cx="9867900" cy="19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609600</xdr:colOff>
      <xdr:row>51</xdr:row>
      <xdr:rowOff>57150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6760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20</xdr:col>
      <xdr:colOff>514350</xdr:colOff>
      <xdr:row>0</xdr:row>
      <xdr:rowOff>0</xdr:rowOff>
    </xdr:from>
    <xdr:to>
      <xdr:col>21</xdr:col>
      <xdr:colOff>514350</xdr:colOff>
      <xdr:row>55</xdr:row>
      <xdr:rowOff>9524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754350" y="0"/>
          <a:ext cx="762000" cy="9001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C67"/>
  <sheetViews>
    <sheetView topLeftCell="A33" workbookViewId="0">
      <selection activeCell="E30" sqref="E30"/>
    </sheetView>
  </sheetViews>
  <sheetFormatPr baseColWidth="10" defaultColWidth="9.140625" defaultRowHeight="12.75"/>
  <cols>
    <col min="1" max="1" width="9.140625" customWidth="1"/>
    <col min="2" max="2" width="17.140625" style="1" customWidth="1"/>
    <col min="3" max="3" width="21.140625" style="6" customWidth="1"/>
  </cols>
  <sheetData>
    <row r="1" spans="2:3" ht="13.5" thickBot="1"/>
    <row r="2" spans="2:3">
      <c r="B2" s="2" t="s">
        <v>0</v>
      </c>
      <c r="C2" s="7" t="s">
        <v>1</v>
      </c>
    </row>
    <row r="3" spans="2:3" ht="14.25">
      <c r="B3" s="3" t="s">
        <v>2</v>
      </c>
      <c r="C3" s="8">
        <v>1.91</v>
      </c>
    </row>
    <row r="4" spans="2:3" ht="14.25">
      <c r="B4" s="3" t="s">
        <v>3</v>
      </c>
      <c r="C4" s="8">
        <v>1.2</v>
      </c>
    </row>
    <row r="5" spans="2:3" ht="14.25">
      <c r="B5" s="3" t="s">
        <v>4</v>
      </c>
      <c r="C5" s="8">
        <v>0.86799999999999999</v>
      </c>
    </row>
    <row r="6" spans="2:3" ht="14.25">
      <c r="B6" s="3" t="s">
        <v>5</v>
      </c>
      <c r="C6" s="8">
        <v>0.64100000000000001</v>
      </c>
    </row>
    <row r="7" spans="2:3" ht="14.25">
      <c r="B7" s="3" t="s">
        <v>6</v>
      </c>
      <c r="C7" s="8">
        <v>0.443</v>
      </c>
    </row>
    <row r="8" spans="2:3" ht="14.25">
      <c r="B8" s="3" t="s">
        <v>7</v>
      </c>
      <c r="C8" s="8">
        <v>0.32</v>
      </c>
    </row>
    <row r="9" spans="2:3" ht="14.25">
      <c r="B9" s="3" t="s">
        <v>8</v>
      </c>
      <c r="C9" s="8">
        <v>0.253</v>
      </c>
    </row>
    <row r="10" spans="2:3" ht="14.25">
      <c r="B10" s="3" t="s">
        <v>9</v>
      </c>
      <c r="C10" s="8">
        <v>0.20599999999999999</v>
      </c>
    </row>
    <row r="11" spans="2:3" ht="14.25">
      <c r="B11" s="3" t="s">
        <v>10</v>
      </c>
      <c r="C11" s="8">
        <v>0.16400000000000001</v>
      </c>
    </row>
    <row r="12" spans="2:3" ht="14.25">
      <c r="B12" s="3" t="s">
        <v>11</v>
      </c>
      <c r="C12" s="8">
        <v>0.125</v>
      </c>
    </row>
    <row r="13" spans="2:3" ht="14.25">
      <c r="B13" s="3" t="s">
        <v>12</v>
      </c>
      <c r="C13" s="8">
        <v>0.1</v>
      </c>
    </row>
    <row r="14" spans="2:3" ht="14.25">
      <c r="B14" s="3" t="s">
        <v>13</v>
      </c>
      <c r="C14" s="8">
        <v>12.1</v>
      </c>
    </row>
    <row r="15" spans="2:3" ht="14.25">
      <c r="B15" s="3" t="s">
        <v>14</v>
      </c>
      <c r="C15" s="8">
        <v>7.41</v>
      </c>
    </row>
    <row r="16" spans="2:3" ht="14.25">
      <c r="B16" s="3" t="s">
        <v>15</v>
      </c>
      <c r="C16" s="8">
        <v>4.6100000000000003</v>
      </c>
    </row>
    <row r="17" spans="2:3" ht="14.25">
      <c r="B17" s="3" t="s">
        <v>16</v>
      </c>
      <c r="C17" s="8">
        <v>3.08</v>
      </c>
    </row>
    <row r="18" spans="2:3" ht="14.25">
      <c r="B18" s="3" t="s">
        <v>17</v>
      </c>
      <c r="C18" s="8">
        <v>1.83</v>
      </c>
    </row>
    <row r="19" spans="2:3" ht="14.25">
      <c r="B19" s="3" t="s">
        <v>18</v>
      </c>
      <c r="C19" s="8">
        <v>1.1499999999999999</v>
      </c>
    </row>
    <row r="20" spans="2:3" ht="14.25">
      <c r="B20" s="3" t="s">
        <v>19</v>
      </c>
      <c r="C20" s="8">
        <v>0.72699999999999998</v>
      </c>
    </row>
    <row r="21" spans="2:3" ht="14.25">
      <c r="B21" s="3" t="s">
        <v>20</v>
      </c>
      <c r="C21" s="8">
        <v>0.52400000000000002</v>
      </c>
    </row>
    <row r="22" spans="2:3" ht="14.25">
      <c r="B22" s="3" t="s">
        <v>21</v>
      </c>
      <c r="C22" s="8">
        <v>0.38700000000000001</v>
      </c>
    </row>
    <row r="23" spans="2:3" ht="14.25">
      <c r="B23" s="3" t="s">
        <v>22</v>
      </c>
      <c r="C23" s="8">
        <v>0.26800000000000002</v>
      </c>
    </row>
    <row r="24" spans="2:3" ht="14.25">
      <c r="B24" s="3" t="s">
        <v>23</v>
      </c>
      <c r="C24" s="8">
        <v>0.193</v>
      </c>
    </row>
    <row r="25" spans="2:3" ht="14.25">
      <c r="B25" s="3" t="s">
        <v>24</v>
      </c>
      <c r="C25" s="8">
        <v>0.153</v>
      </c>
    </row>
    <row r="26" spans="2:3" ht="14.25">
      <c r="B26" s="3" t="s">
        <v>25</v>
      </c>
      <c r="C26" s="8">
        <v>0.124</v>
      </c>
    </row>
    <row r="27" spans="2:3" ht="14.25">
      <c r="B27" s="3" t="s">
        <v>26</v>
      </c>
      <c r="C27" s="8">
        <v>9.9099999999999994E-2</v>
      </c>
    </row>
    <row r="28" spans="2:3" ht="14.25">
      <c r="B28" s="3" t="s">
        <v>27</v>
      </c>
      <c r="C28" s="8">
        <v>7.5399999999999995E-2</v>
      </c>
    </row>
    <row r="29" spans="2:3" ht="14.25">
      <c r="B29" s="3" t="s">
        <v>28</v>
      </c>
      <c r="C29" s="8">
        <v>6.0100000000000001E-2</v>
      </c>
    </row>
    <row r="30" spans="2:3" ht="14.25">
      <c r="B30" s="3" t="s">
        <v>29</v>
      </c>
      <c r="C30" s="8">
        <v>4.7E-2</v>
      </c>
    </row>
    <row r="31" spans="2:3" ht="14.25">
      <c r="B31" s="3" t="s">
        <v>30</v>
      </c>
      <c r="C31" s="9">
        <v>12.1</v>
      </c>
    </row>
    <row r="32" spans="2:3" ht="14.25">
      <c r="B32" s="3" t="s">
        <v>31</v>
      </c>
      <c r="C32" s="8">
        <v>7.41</v>
      </c>
    </row>
    <row r="33" spans="2:3" ht="14.25">
      <c r="B33" s="3" t="s">
        <v>32</v>
      </c>
      <c r="C33" s="8">
        <v>4.6100000000000003</v>
      </c>
    </row>
    <row r="34" spans="2:3">
      <c r="B34" s="3" t="s">
        <v>33</v>
      </c>
      <c r="C34" s="8">
        <v>3.08</v>
      </c>
    </row>
    <row r="35" spans="2:3" ht="14.25">
      <c r="B35" s="3" t="s">
        <v>34</v>
      </c>
      <c r="C35" s="8">
        <v>1.83</v>
      </c>
    </row>
    <row r="36" spans="2:3" ht="14.25">
      <c r="B36" s="3" t="s">
        <v>35</v>
      </c>
      <c r="C36" s="8">
        <v>1.1499999999999999</v>
      </c>
    </row>
    <row r="37" spans="2:3" ht="14.25">
      <c r="B37" s="3" t="s">
        <v>36</v>
      </c>
      <c r="C37" s="8">
        <v>0.72699999999999998</v>
      </c>
    </row>
    <row r="38" spans="2:3" ht="14.25">
      <c r="B38" s="3" t="s">
        <v>37</v>
      </c>
      <c r="C38" s="8">
        <v>0.52400000000000002</v>
      </c>
    </row>
    <row r="39" spans="2:3" ht="14.25">
      <c r="B39" s="3" t="s">
        <v>38</v>
      </c>
      <c r="C39" s="8">
        <v>0.38700000000000001</v>
      </c>
    </row>
    <row r="40" spans="2:3" ht="14.25">
      <c r="B40" s="3" t="s">
        <v>39</v>
      </c>
      <c r="C40" s="8">
        <v>12.1</v>
      </c>
    </row>
    <row r="41" spans="2:3" ht="14.25">
      <c r="B41" s="3" t="s">
        <v>40</v>
      </c>
      <c r="C41" s="8">
        <v>7.41</v>
      </c>
    </row>
    <row r="42" spans="2:3" ht="14.25">
      <c r="B42" s="3" t="s">
        <v>41</v>
      </c>
      <c r="C42" s="8">
        <v>4.6100000000000003</v>
      </c>
    </row>
    <row r="43" spans="2:3" ht="14.25">
      <c r="B43" s="3" t="s">
        <v>42</v>
      </c>
      <c r="C43" s="8">
        <v>3.08</v>
      </c>
    </row>
    <row r="44" spans="2:3" ht="14.25">
      <c r="B44" s="3" t="s">
        <v>43</v>
      </c>
      <c r="C44" s="8">
        <v>1.83</v>
      </c>
    </row>
    <row r="45" spans="2:3" ht="14.25">
      <c r="B45" s="3" t="s">
        <v>44</v>
      </c>
      <c r="C45" s="8">
        <v>1.1499999999999999</v>
      </c>
    </row>
    <row r="46" spans="2:3" ht="14.25">
      <c r="B46" s="3" t="s">
        <v>45</v>
      </c>
      <c r="C46" s="8">
        <v>0.72699999999999998</v>
      </c>
    </row>
    <row r="47" spans="2:3" ht="14.25">
      <c r="B47" s="3" t="s">
        <v>46</v>
      </c>
      <c r="C47" s="8">
        <v>0.52400000000000002</v>
      </c>
    </row>
    <row r="48" spans="2:3" ht="14.25">
      <c r="B48" s="3" t="s">
        <v>47</v>
      </c>
      <c r="C48" s="8">
        <v>0.38700000000000001</v>
      </c>
    </row>
    <row r="49" spans="2:3" ht="14.25">
      <c r="B49" s="3" t="s">
        <v>48</v>
      </c>
      <c r="C49" s="8">
        <v>0.26800000000000002</v>
      </c>
    </row>
    <row r="50" spans="2:3" ht="14.25">
      <c r="B50" s="3" t="s">
        <v>49</v>
      </c>
      <c r="C50" s="8">
        <v>0.193</v>
      </c>
    </row>
    <row r="51" spans="2:3" ht="14.25">
      <c r="B51" s="3" t="s">
        <v>50</v>
      </c>
      <c r="C51" s="8">
        <v>0.153</v>
      </c>
    </row>
    <row r="52" spans="2:3" ht="14.25">
      <c r="B52" s="3" t="s">
        <v>51</v>
      </c>
      <c r="C52" s="8">
        <v>0.124</v>
      </c>
    </row>
    <row r="53" spans="2:3" ht="14.25">
      <c r="B53" s="3" t="s">
        <v>52</v>
      </c>
      <c r="C53" s="8">
        <v>9.9099999999999994E-2</v>
      </c>
    </row>
    <row r="54" spans="2:3" ht="14.25">
      <c r="B54" s="3" t="s">
        <v>53</v>
      </c>
      <c r="C54" s="8">
        <v>7.5399999999999995E-2</v>
      </c>
    </row>
    <row r="55" spans="2:3" ht="14.25">
      <c r="B55" s="3" t="s">
        <v>54</v>
      </c>
      <c r="C55" s="8">
        <v>6.0100000000000001E-2</v>
      </c>
    </row>
    <row r="56" spans="2:3" ht="14.25">
      <c r="B56" s="3" t="s">
        <v>55</v>
      </c>
      <c r="C56" s="8">
        <v>4.7E-2</v>
      </c>
    </row>
    <row r="57" spans="2:3" ht="14.25">
      <c r="B57" s="3" t="s">
        <v>56</v>
      </c>
      <c r="C57" s="10">
        <v>12.1</v>
      </c>
    </row>
    <row r="58" spans="2:3" ht="14.25">
      <c r="B58" s="3" t="s">
        <v>57</v>
      </c>
      <c r="C58" s="10">
        <v>7.41</v>
      </c>
    </row>
    <row r="59" spans="2:3" ht="14.25">
      <c r="B59" s="3" t="s">
        <v>58</v>
      </c>
      <c r="C59" s="10">
        <v>4.6100000000000003</v>
      </c>
    </row>
    <row r="60" spans="2:3" ht="14.25">
      <c r="B60" s="3" t="s">
        <v>59</v>
      </c>
      <c r="C60" s="10">
        <v>3.08</v>
      </c>
    </row>
    <row r="61" spans="2:3" ht="14.25">
      <c r="B61" s="3" t="s">
        <v>60</v>
      </c>
      <c r="C61" s="10">
        <v>1.83</v>
      </c>
    </row>
    <row r="62" spans="2:3" ht="14.25">
      <c r="B62" s="3" t="s">
        <v>61</v>
      </c>
      <c r="C62" s="10">
        <v>1.1499999999999999</v>
      </c>
    </row>
    <row r="63" spans="2:3" ht="14.25">
      <c r="B63" s="3" t="s">
        <v>62</v>
      </c>
      <c r="C63" s="10">
        <v>0.72699999999999998</v>
      </c>
    </row>
    <row r="64" spans="2:3" ht="14.25">
      <c r="B64" s="3" t="s">
        <v>63</v>
      </c>
      <c r="C64" s="10">
        <v>0.52400000000000002</v>
      </c>
    </row>
    <row r="65" spans="2:3" ht="14.25">
      <c r="B65" s="3" t="s">
        <v>64</v>
      </c>
      <c r="C65" s="10">
        <v>0.38700000000000001</v>
      </c>
    </row>
    <row r="66" spans="2:3" ht="14.25">
      <c r="B66" s="4" t="s">
        <v>65</v>
      </c>
      <c r="C66" s="10">
        <v>0.26800000000000002</v>
      </c>
    </row>
    <row r="67" spans="2:3" ht="15" thickBot="1">
      <c r="B67" s="5" t="s">
        <v>66</v>
      </c>
      <c r="C67" s="11">
        <v>0.193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C72"/>
  <sheetViews>
    <sheetView workbookViewId="0">
      <selection activeCell="E30" sqref="E30"/>
    </sheetView>
  </sheetViews>
  <sheetFormatPr baseColWidth="10" defaultColWidth="9.140625" defaultRowHeight="12.75"/>
  <cols>
    <col min="1" max="1" width="9.140625" customWidth="1"/>
    <col min="2" max="2" width="17.140625" style="1" customWidth="1"/>
    <col min="3" max="3" width="21.140625" style="6" customWidth="1"/>
  </cols>
  <sheetData>
    <row r="1" spans="2:3" ht="13.5" thickBot="1"/>
    <row r="2" spans="2:3">
      <c r="B2" s="2" t="s">
        <v>0</v>
      </c>
      <c r="C2" s="7" t="s">
        <v>67</v>
      </c>
    </row>
    <row r="3" spans="2:3">
      <c r="B3" s="3" t="s">
        <v>68</v>
      </c>
      <c r="C3" s="8">
        <v>1.075</v>
      </c>
    </row>
    <row r="4" spans="2:3">
      <c r="B4" s="3" t="s">
        <v>69</v>
      </c>
      <c r="C4" s="8">
        <v>0.77800000000000002</v>
      </c>
    </row>
    <row r="5" spans="2:3">
      <c r="B5" s="3" t="s">
        <v>70</v>
      </c>
      <c r="C5" s="8">
        <v>0.61360000000000003</v>
      </c>
    </row>
    <row r="6" spans="2:3">
      <c r="B6" s="3" t="s">
        <v>71</v>
      </c>
      <c r="C6" s="8">
        <v>0.61360000000000003</v>
      </c>
    </row>
    <row r="7" spans="2:3">
      <c r="B7" s="3" t="s">
        <v>72</v>
      </c>
      <c r="C7" s="8">
        <v>0.42609999999999998</v>
      </c>
    </row>
    <row r="8" spans="2:3">
      <c r="B8" s="10" t="s">
        <v>73</v>
      </c>
      <c r="C8" s="8">
        <v>0.35199999999999998</v>
      </c>
    </row>
    <row r="9" spans="2:3">
      <c r="B9" s="3" t="s">
        <v>74</v>
      </c>
      <c r="C9" s="8">
        <v>0.307</v>
      </c>
    </row>
    <row r="10" spans="2:3">
      <c r="B10" s="3" t="s">
        <v>75</v>
      </c>
      <c r="C10" s="8">
        <v>0.26769999999999999</v>
      </c>
    </row>
    <row r="11" spans="2:3">
      <c r="B11" s="3" t="s">
        <v>76</v>
      </c>
      <c r="C11" s="8">
        <v>0.25700000000000001</v>
      </c>
    </row>
    <row r="12" spans="2:3">
      <c r="B12" s="3" t="s">
        <v>77</v>
      </c>
      <c r="C12" s="8">
        <v>0.24199999999999999</v>
      </c>
    </row>
    <row r="13" spans="2:3">
      <c r="B13" s="3" t="s">
        <v>78</v>
      </c>
      <c r="C13" s="8">
        <v>0.19600000000000001</v>
      </c>
    </row>
    <row r="14" spans="2:3">
      <c r="B14" s="3" t="s">
        <v>79</v>
      </c>
      <c r="C14" s="8">
        <v>0.19</v>
      </c>
    </row>
    <row r="15" spans="2:3">
      <c r="B15" s="3" t="s">
        <v>80</v>
      </c>
      <c r="C15" s="8">
        <v>0.124</v>
      </c>
    </row>
    <row r="16" spans="2:3">
      <c r="B16" s="3" t="s">
        <v>81</v>
      </c>
      <c r="C16" s="8">
        <v>0.11899999999999999</v>
      </c>
    </row>
    <row r="17" spans="2:3">
      <c r="B17" s="3" t="s">
        <v>82</v>
      </c>
      <c r="C17" s="8">
        <v>8.5699999999999998E-2</v>
      </c>
    </row>
    <row r="18" spans="2:3">
      <c r="B18" s="3" t="s">
        <v>83</v>
      </c>
      <c r="C18" s="8">
        <v>7.1800000000000003E-2</v>
      </c>
    </row>
    <row r="19" spans="2:3">
      <c r="B19" s="3" t="s">
        <v>84</v>
      </c>
      <c r="C19" s="8">
        <v>5.9799999999999999E-2</v>
      </c>
    </row>
    <row r="20" spans="2:3">
      <c r="B20" s="3" t="s">
        <v>85</v>
      </c>
      <c r="C20" s="8">
        <v>5.96E-2</v>
      </c>
    </row>
    <row r="21" spans="2:3">
      <c r="B21" s="3" t="s">
        <v>86</v>
      </c>
      <c r="C21" s="8">
        <v>5.11E-2</v>
      </c>
    </row>
    <row r="22" spans="2:3">
      <c r="B22" s="3" t="s">
        <v>87</v>
      </c>
      <c r="C22" s="8">
        <v>0.35899999999999999</v>
      </c>
    </row>
    <row r="23" spans="2:3">
      <c r="B23" s="3" t="s">
        <v>88</v>
      </c>
      <c r="C23" s="8">
        <v>0.189</v>
      </c>
    </row>
    <row r="24" spans="2:3" ht="14.25">
      <c r="B24" s="3" t="s">
        <v>89</v>
      </c>
      <c r="C24" s="8">
        <v>0.32</v>
      </c>
    </row>
    <row r="25" spans="2:3" ht="14.25">
      <c r="B25" s="3" t="s">
        <v>90</v>
      </c>
      <c r="C25" s="8">
        <v>0.20599999999999999</v>
      </c>
    </row>
    <row r="26" spans="2:3" ht="14.25">
      <c r="B26" s="3" t="s">
        <v>91</v>
      </c>
      <c r="C26" s="8">
        <v>0.125</v>
      </c>
    </row>
    <row r="27" spans="2:3" ht="15" thickBot="1">
      <c r="B27" s="5" t="s">
        <v>92</v>
      </c>
      <c r="C27" s="11">
        <v>0.10199999999999999</v>
      </c>
    </row>
    <row r="28" spans="2:3">
      <c r="B28"/>
      <c r="C28"/>
    </row>
    <row r="29" spans="2:3">
      <c r="B29"/>
      <c r="C29"/>
    </row>
    <row r="30" spans="2:3">
      <c r="B30"/>
      <c r="C30"/>
    </row>
    <row r="31" spans="2:3">
      <c r="B31"/>
      <c r="C31"/>
    </row>
    <row r="32" spans="2:3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"/>
  <sheetViews>
    <sheetView showGridLines="0" tabSelected="1" zoomScaleNormal="100" workbookViewId="0">
      <selection activeCell="A16" sqref="A16"/>
    </sheetView>
  </sheetViews>
  <sheetFormatPr baseColWidth="10" defaultColWidth="11.42578125" defaultRowHeight="12.75"/>
  <sheetData>
    <row r="2" ht="19.5" customHeight="1"/>
  </sheetData>
  <sheetProtection algorithmName="SHA-512" hashValue="sZV7BaMD/99rPY65YW/o78mohKb5UQthqrLA67LggoHUtaK+fhSH5RoGtCK+itrF38tJS13RuzMQEFThcKFz1g==" saltValue="IwoZcq+ESoc77mZUsbzHo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L82"/>
  <sheetViews>
    <sheetView topLeftCell="A6" zoomScaleNormal="100" workbookViewId="0">
      <selection activeCell="B30" sqref="B30:C30"/>
    </sheetView>
  </sheetViews>
  <sheetFormatPr baseColWidth="10" defaultColWidth="9.140625" defaultRowHeight="12.75"/>
  <cols>
    <col min="1" max="1" width="88.42578125" style="81" customWidth="1"/>
    <col min="2" max="2" width="36.7109375" style="81" customWidth="1"/>
    <col min="3" max="3" width="37.85546875" style="83" customWidth="1"/>
    <col min="4" max="4" width="21.42578125" style="27" bestFit="1" customWidth="1"/>
    <col min="13" max="16384" width="9.140625" style="27"/>
  </cols>
  <sheetData>
    <row r="1" spans="1:3" ht="51" customHeight="1" thickTop="1" thickBot="1">
      <c r="A1" s="68" t="e" vm="1">
        <v>#VALUE!</v>
      </c>
      <c r="B1" s="147" t="s">
        <v>93</v>
      </c>
      <c r="C1" s="148"/>
    </row>
    <row r="2" spans="1:3" ht="20.25" customHeight="1" thickTop="1">
      <c r="A2" s="70" t="s">
        <v>94</v>
      </c>
      <c r="B2" s="152"/>
      <c r="C2" s="153"/>
    </row>
    <row r="3" spans="1:3" ht="49.5" customHeight="1">
      <c r="A3" s="71" t="s">
        <v>95</v>
      </c>
      <c r="B3" s="154"/>
      <c r="C3" s="155"/>
    </row>
    <row r="4" spans="1:3" ht="15" customHeight="1">
      <c r="A4" s="72" t="s">
        <v>96</v>
      </c>
      <c r="B4" s="156"/>
      <c r="C4" s="157"/>
    </row>
    <row r="5" spans="1:3" ht="13.5" customHeight="1">
      <c r="A5" s="73" t="s">
        <v>97</v>
      </c>
      <c r="B5" s="158"/>
      <c r="C5" s="159"/>
    </row>
    <row r="6" spans="1:3" ht="15" customHeight="1">
      <c r="A6" s="73" t="s">
        <v>98</v>
      </c>
      <c r="B6" s="160"/>
      <c r="C6" s="161"/>
    </row>
    <row r="7" spans="1:3" ht="11.25" customHeight="1">
      <c r="A7" s="73" t="s">
        <v>99</v>
      </c>
      <c r="B7" s="162"/>
      <c r="C7" s="163"/>
    </row>
    <row r="8" spans="1:3">
      <c r="A8" s="73" t="s">
        <v>100</v>
      </c>
      <c r="B8" s="158"/>
      <c r="C8" s="159"/>
    </row>
    <row r="9" spans="1:3">
      <c r="A9" s="73" t="s">
        <v>101</v>
      </c>
      <c r="B9" s="158"/>
      <c r="C9" s="159"/>
    </row>
    <row r="10" spans="1:3">
      <c r="A10" s="73" t="s">
        <v>102</v>
      </c>
      <c r="B10" s="158"/>
      <c r="C10" s="159"/>
    </row>
    <row r="11" spans="1:3" s="36" customFormat="1">
      <c r="A11" s="144" t="s">
        <v>103</v>
      </c>
      <c r="B11" s="145"/>
      <c r="C11" s="146"/>
    </row>
    <row r="12" spans="1:3">
      <c r="A12" s="73" t="s">
        <v>104</v>
      </c>
      <c r="B12" s="140"/>
      <c r="C12" s="141"/>
    </row>
    <row r="13" spans="1:3">
      <c r="A13" s="73" t="s">
        <v>105</v>
      </c>
      <c r="B13" s="140"/>
      <c r="C13" s="141"/>
    </row>
    <row r="14" spans="1:3">
      <c r="A14" s="74" t="s">
        <v>106</v>
      </c>
      <c r="B14" s="140"/>
      <c r="C14" s="141"/>
    </row>
    <row r="15" spans="1:3">
      <c r="A15" s="73" t="s">
        <v>107</v>
      </c>
      <c r="B15" s="140"/>
      <c r="C15" s="141"/>
    </row>
    <row r="16" spans="1:3">
      <c r="A16" s="74" t="s">
        <v>108</v>
      </c>
      <c r="B16" s="140"/>
      <c r="C16" s="141"/>
    </row>
    <row r="17" spans="1:3">
      <c r="A17" s="75" t="s">
        <v>109</v>
      </c>
      <c r="B17" s="140"/>
      <c r="C17" s="141"/>
    </row>
    <row r="18" spans="1:3">
      <c r="A18" s="76" t="s">
        <v>110</v>
      </c>
      <c r="B18" s="140"/>
      <c r="C18" s="141"/>
    </row>
    <row r="19" spans="1:3">
      <c r="A19" s="76" t="s">
        <v>111</v>
      </c>
      <c r="B19" s="140"/>
      <c r="C19" s="141"/>
    </row>
    <row r="20" spans="1:3" ht="12.75" customHeight="1">
      <c r="A20" s="149" t="s">
        <v>112</v>
      </c>
      <c r="B20" s="150"/>
      <c r="C20" s="151"/>
    </row>
    <row r="21" spans="1:3">
      <c r="A21" s="73" t="s">
        <v>113</v>
      </c>
      <c r="B21" s="140"/>
      <c r="C21" s="141"/>
    </row>
    <row r="22" spans="1:3">
      <c r="A22" s="74" t="s">
        <v>114</v>
      </c>
      <c r="B22" s="140"/>
      <c r="C22" s="141"/>
    </row>
    <row r="23" spans="1:3">
      <c r="A23" s="73" t="s">
        <v>115</v>
      </c>
      <c r="B23" s="140"/>
      <c r="C23" s="141"/>
    </row>
    <row r="24" spans="1:3">
      <c r="A24" s="77" t="s">
        <v>116</v>
      </c>
      <c r="B24" s="140"/>
      <c r="C24" s="141"/>
    </row>
    <row r="25" spans="1:3">
      <c r="A25" s="77" t="s">
        <v>117</v>
      </c>
      <c r="B25" s="140"/>
      <c r="C25" s="141"/>
    </row>
    <row r="26" spans="1:3" s="36" customFormat="1">
      <c r="A26" s="144" t="s">
        <v>118</v>
      </c>
      <c r="B26" s="145"/>
      <c r="C26" s="146"/>
    </row>
    <row r="27" spans="1:3">
      <c r="A27" s="73" t="s">
        <v>119</v>
      </c>
      <c r="B27" s="140"/>
      <c r="C27" s="141"/>
    </row>
    <row r="28" spans="1:3">
      <c r="A28" s="73" t="s">
        <v>120</v>
      </c>
      <c r="B28" s="140"/>
      <c r="C28" s="141"/>
    </row>
    <row r="29" spans="1:3">
      <c r="A29" s="73" t="s">
        <v>121</v>
      </c>
      <c r="B29" s="140"/>
      <c r="C29" s="141"/>
    </row>
    <row r="30" spans="1:3">
      <c r="A30" s="73" t="s">
        <v>122</v>
      </c>
      <c r="B30" s="140"/>
      <c r="C30" s="141"/>
    </row>
    <row r="31" spans="1:3">
      <c r="A31" s="73" t="s">
        <v>123</v>
      </c>
      <c r="B31" s="140"/>
      <c r="C31" s="141"/>
    </row>
    <row r="32" spans="1:3">
      <c r="A32" s="73" t="s">
        <v>124</v>
      </c>
      <c r="B32" s="140"/>
      <c r="C32" s="141"/>
    </row>
    <row r="33" spans="1:12">
      <c r="A33" s="73" t="s">
        <v>125</v>
      </c>
      <c r="B33" s="140"/>
      <c r="C33" s="141"/>
    </row>
    <row r="34" spans="1:12">
      <c r="A34" s="78" t="s">
        <v>95</v>
      </c>
      <c r="B34" s="140"/>
      <c r="C34" s="141"/>
    </row>
    <row r="35" spans="1:12">
      <c r="A35" s="78" t="s">
        <v>126</v>
      </c>
      <c r="B35" s="142" t="s">
        <v>127</v>
      </c>
      <c r="C35" s="143"/>
    </row>
    <row r="36" spans="1:12" ht="15" customHeight="1">
      <c r="A36" s="78" t="s">
        <v>128</v>
      </c>
      <c r="B36" s="140"/>
      <c r="C36" s="141"/>
    </row>
    <row r="37" spans="1:12" ht="15" customHeight="1">
      <c r="A37" s="78" t="s">
        <v>129</v>
      </c>
      <c r="B37" s="37"/>
      <c r="C37" s="38"/>
    </row>
    <row r="38" spans="1:12">
      <c r="A38" s="78" t="s">
        <v>130</v>
      </c>
      <c r="B38" s="140"/>
      <c r="C38" s="141"/>
    </row>
    <row r="39" spans="1:12" s="36" customFormat="1">
      <c r="A39" s="51" t="s">
        <v>131</v>
      </c>
      <c r="B39" s="52"/>
      <c r="C39" s="53"/>
    </row>
    <row r="40" spans="1:12">
      <c r="A40" s="79" t="s">
        <v>132</v>
      </c>
      <c r="B40" s="131"/>
      <c r="C40" s="132"/>
    </row>
    <row r="41" spans="1:12">
      <c r="A41" s="79" t="s">
        <v>133</v>
      </c>
      <c r="B41" s="131"/>
      <c r="C41" s="132"/>
    </row>
    <row r="42" spans="1:12">
      <c r="A42" s="79" t="s">
        <v>134</v>
      </c>
      <c r="B42" s="131"/>
      <c r="C42" s="132"/>
    </row>
    <row r="43" spans="1:12">
      <c r="A43" s="54" t="s">
        <v>135</v>
      </c>
      <c r="B43" s="55"/>
      <c r="C43" s="56"/>
    </row>
    <row r="44" spans="1:12">
      <c r="A44" s="79" t="s">
        <v>132</v>
      </c>
      <c r="B44" s="131"/>
      <c r="C44" s="132"/>
    </row>
    <row r="45" spans="1:12">
      <c r="A45" s="79" t="s">
        <v>133</v>
      </c>
      <c r="B45" s="131"/>
      <c r="C45" s="132"/>
      <c r="E45" s="27"/>
      <c r="F45" s="27"/>
      <c r="G45" s="27"/>
      <c r="H45" s="27"/>
      <c r="I45" s="27"/>
      <c r="J45" s="27"/>
      <c r="K45" s="27"/>
      <c r="L45" s="27"/>
    </row>
    <row r="46" spans="1:12">
      <c r="A46" s="79" t="s">
        <v>134</v>
      </c>
      <c r="B46" s="131"/>
      <c r="C46" s="132"/>
      <c r="E46" s="27"/>
      <c r="F46" s="27"/>
      <c r="G46" s="27"/>
      <c r="H46" s="27"/>
      <c r="I46" s="27"/>
      <c r="J46" s="27"/>
      <c r="K46" s="27"/>
      <c r="L46" s="27"/>
    </row>
    <row r="47" spans="1:12">
      <c r="A47" s="80" t="s">
        <v>136</v>
      </c>
      <c r="B47" s="133"/>
      <c r="C47" s="134"/>
      <c r="E47" s="27"/>
      <c r="F47" s="27"/>
      <c r="G47" s="27"/>
      <c r="H47" s="27"/>
      <c r="I47" s="27"/>
      <c r="J47" s="27"/>
      <c r="K47" s="27"/>
      <c r="L47" s="27"/>
    </row>
    <row r="48" spans="1:12">
      <c r="A48" s="79" t="s">
        <v>137</v>
      </c>
      <c r="B48" s="135"/>
      <c r="C48" s="136"/>
      <c r="E48" s="27"/>
      <c r="F48" s="27"/>
      <c r="G48" s="27"/>
      <c r="H48" s="27"/>
      <c r="I48" s="27"/>
      <c r="J48" s="27"/>
      <c r="K48" s="27"/>
      <c r="L48" s="27"/>
    </row>
    <row r="49" spans="1:12">
      <c r="A49" s="137" t="s">
        <v>138</v>
      </c>
      <c r="B49" s="138"/>
      <c r="C49" s="139"/>
      <c r="E49" s="27"/>
      <c r="F49" s="27"/>
      <c r="G49" s="27"/>
      <c r="H49" s="27"/>
      <c r="I49" s="27"/>
      <c r="J49" s="27"/>
      <c r="K49" s="27"/>
      <c r="L49" s="27"/>
    </row>
    <row r="50" spans="1:12" ht="13.5" thickBot="1">
      <c r="A50" s="128"/>
      <c r="B50" s="129"/>
      <c r="C50" s="130"/>
      <c r="E50" s="27"/>
      <c r="F50" s="27"/>
      <c r="G50" s="27"/>
      <c r="H50" s="27"/>
      <c r="I50" s="27"/>
      <c r="J50" s="27"/>
      <c r="K50" s="27"/>
      <c r="L50" s="27"/>
    </row>
    <row r="51" spans="1:12">
      <c r="C51" s="81"/>
      <c r="E51" s="27"/>
      <c r="F51" s="27"/>
      <c r="G51" s="27"/>
      <c r="H51" s="27"/>
      <c r="I51" s="27"/>
      <c r="J51" s="27"/>
      <c r="K51" s="27"/>
      <c r="L51" s="27"/>
    </row>
    <row r="52" spans="1:12">
      <c r="A52" s="127" t="s">
        <v>139</v>
      </c>
      <c r="B52" s="127"/>
      <c r="C52" s="127"/>
      <c r="E52" s="27"/>
      <c r="F52" s="27"/>
      <c r="G52" s="27"/>
      <c r="H52" s="27"/>
      <c r="I52" s="27"/>
      <c r="J52" s="27"/>
      <c r="K52" s="27"/>
      <c r="L52" s="27"/>
    </row>
    <row r="53" spans="1:12">
      <c r="E53" s="27"/>
      <c r="F53" s="27"/>
      <c r="G53" s="27"/>
      <c r="H53" s="27"/>
      <c r="I53" s="27"/>
      <c r="J53" s="27"/>
      <c r="K53" s="27"/>
      <c r="L53" s="27"/>
    </row>
    <row r="54" spans="1:12">
      <c r="E54" s="27"/>
      <c r="F54" s="27"/>
      <c r="G54" s="27"/>
      <c r="H54" s="27"/>
      <c r="I54" s="27"/>
      <c r="J54" s="27"/>
      <c r="K54" s="27"/>
      <c r="L54" s="27"/>
    </row>
    <row r="55" spans="1:12">
      <c r="A55" s="82"/>
      <c r="B55" s="82"/>
    </row>
    <row r="56" spans="1:12" ht="40.5" customHeight="1"/>
    <row r="58" spans="1:12" ht="25.5" customHeight="1">
      <c r="B58" s="84"/>
    </row>
    <row r="59" spans="1:12">
      <c r="B59" s="84"/>
    </row>
    <row r="60" spans="1:12">
      <c r="B60" s="84"/>
    </row>
    <row r="61" spans="1:12">
      <c r="B61" s="84"/>
    </row>
    <row r="62" spans="1:12">
      <c r="B62" s="84"/>
    </row>
    <row r="63" spans="1:12">
      <c r="B63" s="84"/>
    </row>
    <row r="64" spans="1:12" ht="15" customHeight="1">
      <c r="B64" s="84"/>
    </row>
    <row r="65" spans="2:2" ht="17.25" customHeight="1">
      <c r="B65" s="84"/>
    </row>
    <row r="66" spans="2:2" ht="18" customHeight="1">
      <c r="B66" s="84"/>
    </row>
    <row r="67" spans="2:2" ht="14.25" customHeight="1">
      <c r="B67" s="84"/>
    </row>
    <row r="68" spans="2:2" ht="16.5" customHeight="1">
      <c r="B68" s="84"/>
    </row>
    <row r="69" spans="2:2" ht="17.25" customHeight="1">
      <c r="B69" s="84"/>
    </row>
    <row r="70" spans="2:2">
      <c r="B70" s="84"/>
    </row>
    <row r="71" spans="2:2" ht="15.75" customHeight="1">
      <c r="B71" s="84"/>
    </row>
    <row r="72" spans="2:2" ht="15.75" customHeight="1">
      <c r="B72" s="84"/>
    </row>
    <row r="73" spans="2:2" ht="15" customHeight="1">
      <c r="B73" s="84"/>
    </row>
    <row r="74" spans="2:2" ht="15" customHeight="1">
      <c r="B74" s="84"/>
    </row>
    <row r="75" spans="2:2" ht="14.25" customHeight="1">
      <c r="B75" s="84"/>
    </row>
    <row r="76" spans="2:2" ht="16.5" customHeight="1">
      <c r="B76" s="84"/>
    </row>
    <row r="77" spans="2:2" ht="14.25" customHeight="1"/>
    <row r="78" spans="2:2" ht="18.75" customHeight="1"/>
    <row r="81" ht="17.25" customHeight="1"/>
    <row r="82" ht="15.75" customHeight="1"/>
  </sheetData>
  <sheetProtection algorithmName="SHA-512" hashValue="VfNesh4z65RusCHIzeasGeD+DcpkQpTpagpDIz+djJ2eiB5OSGWK1PBaUbWjCBni8V1PrVCGcg3diiwzvwADXA==" saltValue="iRKm6p0rwd0yXwAhYRH52A==" spinCount="100000" sheet="1" objects="1" scenarios="1" selectLockedCells="1"/>
  <dataConsolidate/>
  <mergeCells count="48">
    <mergeCell ref="B1:C1"/>
    <mergeCell ref="B12:C12"/>
    <mergeCell ref="B13:C13"/>
    <mergeCell ref="A20:C20"/>
    <mergeCell ref="A11:C11"/>
    <mergeCell ref="B2:C2"/>
    <mergeCell ref="B3:C3"/>
    <mergeCell ref="B4:C4"/>
    <mergeCell ref="B5:C5"/>
    <mergeCell ref="B6:C6"/>
    <mergeCell ref="B8:C8"/>
    <mergeCell ref="B7:C7"/>
    <mergeCell ref="B9:C9"/>
    <mergeCell ref="B10:C10"/>
    <mergeCell ref="B14:C14"/>
    <mergeCell ref="B15:C15"/>
    <mergeCell ref="B16:C16"/>
    <mergeCell ref="B17:C17"/>
    <mergeCell ref="B18:C18"/>
    <mergeCell ref="B19:C19"/>
    <mergeCell ref="B21:C21"/>
    <mergeCell ref="B22:C22"/>
    <mergeCell ref="B27:C27"/>
    <mergeCell ref="B23:C23"/>
    <mergeCell ref="B24:C24"/>
    <mergeCell ref="B25:C25"/>
    <mergeCell ref="A26:C26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40:C40"/>
    <mergeCell ref="B41:C41"/>
    <mergeCell ref="B42:C42"/>
    <mergeCell ref="B44:C44"/>
    <mergeCell ref="B45:C45"/>
    <mergeCell ref="A52:C52"/>
    <mergeCell ref="A50:C50"/>
    <mergeCell ref="B46:C46"/>
    <mergeCell ref="B47:C47"/>
    <mergeCell ref="B48:C48"/>
    <mergeCell ref="A49:C49"/>
  </mergeCells>
  <phoneticPr fontId="0" type="noConversion"/>
  <dataValidations xWindow="814" yWindow="250" count="1">
    <dataValidation type="list" operator="greaterThanOrEqual" allowBlank="1" showInputMessage="1" showErrorMessage="1" sqref="B4" xr:uid="{00000000-0002-0000-0300-000000000000}">
      <formula1>"SI,NO"</formula1>
    </dataValidation>
  </dataValidations>
  <printOptions horizontalCentered="1"/>
  <pageMargins left="0.28999999999999998" right="0.19685039370078741" top="0.92" bottom="0.52" header="0.27" footer="0"/>
  <pageSetup paperSize="9" scale="62" orientation="portrait" r:id="rId1"/>
  <headerFooter alignWithMargins="0">
    <oddHeader>&amp;C&amp;G&amp;R&amp;D</oddHeader>
  </headerFooter>
  <extLst>
    <ext xmlns:x14="http://schemas.microsoft.com/office/spreadsheetml/2009/9/main" uri="{CCE6A557-97BC-4b89-ADB6-D9C93CAAB3DF}">
      <x14:dataValidations xmlns:xm="http://schemas.microsoft.com/office/excel/2006/main" xWindow="814" yWindow="250" count="2">
        <x14:dataValidation type="list" allowBlank="1" showInputMessage="1" showErrorMessage="1" xr:uid="{00000000-0002-0000-0300-000002000000}">
          <x14:formula1>
            <xm:f>TABLAS!$A$2:$A$6</xm:f>
          </x14:formula1>
          <xm:sqref>B2:C2</xm:sqref>
        </x14:dataValidation>
        <x14:dataValidation type="list" allowBlank="1" showInputMessage="1" showErrorMessage="1" xr:uid="{00000000-0002-0000-0300-000001000000}">
          <x14:formula1>
            <xm:f>TABLAS!$B$2:$B$20</xm:f>
          </x14:formula1>
          <xm:sqref>B3:C3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7BFF-0CEE-48AF-AF85-FF9767C88E3E}">
  <dimension ref="A1:H78"/>
  <sheetViews>
    <sheetView workbookViewId="0">
      <selection activeCell="I5" sqref="I5"/>
    </sheetView>
  </sheetViews>
  <sheetFormatPr baseColWidth="10" defaultColWidth="11.42578125" defaultRowHeight="12.75"/>
  <cols>
    <col min="1" max="1" width="19.28515625" style="26" customWidth="1"/>
    <col min="2" max="2" width="48.140625" style="26" customWidth="1"/>
    <col min="3" max="4" width="19.28515625" style="27" customWidth="1"/>
    <col min="5" max="8" width="19.28515625" style="26" customWidth="1"/>
  </cols>
  <sheetData>
    <row r="1" spans="1:8" ht="54.75" customHeight="1">
      <c r="A1" s="64" t="s">
        <v>140</v>
      </c>
      <c r="B1" s="64" t="s">
        <v>95</v>
      </c>
      <c r="C1" s="65"/>
      <c r="D1" s="65"/>
      <c r="E1" s="66"/>
      <c r="F1" s="66"/>
      <c r="G1" s="66"/>
      <c r="H1" s="66"/>
    </row>
    <row r="2" spans="1:8" ht="19.5" customHeight="1">
      <c r="A2" s="26" t="s">
        <v>141</v>
      </c>
      <c r="B2" s="58" t="s">
        <v>142</v>
      </c>
      <c r="D2" s="39"/>
      <c r="E2" s="40"/>
      <c r="G2" s="30"/>
      <c r="H2" s="31"/>
    </row>
    <row r="3" spans="1:8" ht="19.5" customHeight="1">
      <c r="A3" s="26" t="s">
        <v>143</v>
      </c>
      <c r="B3" s="58" t="s">
        <v>144</v>
      </c>
      <c r="D3" s="39" t="s">
        <v>145</v>
      </c>
      <c r="E3" s="40">
        <v>1.2</v>
      </c>
      <c r="G3" s="30" t="s">
        <v>69</v>
      </c>
      <c r="H3" s="31">
        <v>0.77800000000000002</v>
      </c>
    </row>
    <row r="4" spans="1:8" ht="19.5" customHeight="1">
      <c r="A4" s="26" t="s">
        <v>146</v>
      </c>
      <c r="B4" s="58" t="s">
        <v>147</v>
      </c>
      <c r="D4" s="39" t="s">
        <v>148</v>
      </c>
      <c r="E4" s="40">
        <v>0.86799999999999999</v>
      </c>
      <c r="G4" s="30" t="s">
        <v>70</v>
      </c>
      <c r="H4" s="31">
        <v>0.61360000000000003</v>
      </c>
    </row>
    <row r="5" spans="1:8" ht="19.5" customHeight="1">
      <c r="A5" s="26" t="s">
        <v>149</v>
      </c>
      <c r="B5" s="58" t="s">
        <v>150</v>
      </c>
      <c r="D5" s="39" t="s">
        <v>151</v>
      </c>
      <c r="E5" s="40">
        <v>0.32</v>
      </c>
      <c r="F5" s="27"/>
      <c r="G5" s="32" t="s">
        <v>73</v>
      </c>
      <c r="H5" s="31">
        <v>0.35199999999999998</v>
      </c>
    </row>
    <row r="6" spans="1:8" ht="19.5" customHeight="1">
      <c r="A6" s="26" t="s">
        <v>152</v>
      </c>
      <c r="B6" s="58" t="s">
        <v>153</v>
      </c>
      <c r="D6" s="33"/>
      <c r="E6" s="34"/>
      <c r="F6" s="27"/>
      <c r="G6" s="35"/>
      <c r="H6" s="29"/>
    </row>
    <row r="7" spans="1:8" ht="19.5" customHeight="1">
      <c r="B7" s="58" t="s">
        <v>154</v>
      </c>
      <c r="D7" s="33"/>
      <c r="E7" s="34"/>
      <c r="F7" s="27"/>
      <c r="G7" s="35"/>
      <c r="H7" s="29"/>
    </row>
    <row r="8" spans="1:8" ht="19.5" customHeight="1">
      <c r="B8" s="58" t="s">
        <v>155</v>
      </c>
      <c r="D8" s="33"/>
      <c r="E8" s="34"/>
      <c r="F8" s="27"/>
      <c r="G8" s="35"/>
      <c r="H8" s="29"/>
    </row>
    <row r="9" spans="1:8" ht="19.5" customHeight="1">
      <c r="B9" s="58" t="s">
        <v>156</v>
      </c>
      <c r="D9" s="63"/>
      <c r="E9" s="63"/>
      <c r="F9" s="27"/>
      <c r="G9" s="63"/>
      <c r="H9" s="63"/>
    </row>
    <row r="10" spans="1:8" ht="19.5" customHeight="1">
      <c r="B10" s="58" t="s">
        <v>157</v>
      </c>
      <c r="D10" s="39" t="s">
        <v>158</v>
      </c>
      <c r="E10" s="40">
        <v>0.1</v>
      </c>
      <c r="F10" s="27"/>
      <c r="G10" s="30" t="s">
        <v>78</v>
      </c>
      <c r="H10" s="31">
        <v>0.19600000000000001</v>
      </c>
    </row>
    <row r="11" spans="1:8" ht="19.5" customHeight="1">
      <c r="A11" s="63"/>
      <c r="B11" s="58" t="s">
        <v>159</v>
      </c>
      <c r="D11" s="39" t="s">
        <v>160</v>
      </c>
      <c r="E11" s="40">
        <v>12.1</v>
      </c>
      <c r="G11" s="30" t="s">
        <v>79</v>
      </c>
      <c r="H11" s="31">
        <v>0.19</v>
      </c>
    </row>
    <row r="12" spans="1:8" ht="19.5" customHeight="1">
      <c r="B12" s="58" t="s">
        <v>161</v>
      </c>
      <c r="D12" s="39" t="s">
        <v>162</v>
      </c>
      <c r="E12" s="40">
        <v>7.41</v>
      </c>
      <c r="G12" s="30" t="s">
        <v>80</v>
      </c>
      <c r="H12" s="31">
        <v>0.124</v>
      </c>
    </row>
    <row r="13" spans="1:8" ht="19.5" customHeight="1">
      <c r="B13" s="58" t="s">
        <v>163</v>
      </c>
      <c r="D13" s="39" t="s">
        <v>164</v>
      </c>
      <c r="E13" s="40">
        <v>4.6100000000000003</v>
      </c>
      <c r="G13" s="30" t="s">
        <v>81</v>
      </c>
      <c r="H13" s="31">
        <v>0.11899999999999999</v>
      </c>
    </row>
    <row r="14" spans="1:8" ht="19.5" customHeight="1">
      <c r="B14" s="58" t="s">
        <v>165</v>
      </c>
      <c r="D14" s="39" t="s">
        <v>166</v>
      </c>
      <c r="E14" s="40">
        <v>3.08</v>
      </c>
      <c r="G14" s="30" t="s">
        <v>82</v>
      </c>
      <c r="H14" s="31">
        <v>8.5699999999999998E-2</v>
      </c>
    </row>
    <row r="15" spans="1:8" ht="19.5" customHeight="1">
      <c r="B15" s="58" t="s">
        <v>167</v>
      </c>
      <c r="D15" s="41"/>
      <c r="E15" s="42"/>
      <c r="G15" s="43"/>
      <c r="H15" s="44"/>
    </row>
    <row r="16" spans="1:8" ht="19.5" customHeight="1">
      <c r="B16" s="58" t="s">
        <v>168</v>
      </c>
      <c r="D16" s="41"/>
      <c r="E16" s="42"/>
      <c r="G16" s="43"/>
      <c r="H16" s="44"/>
    </row>
    <row r="17" spans="1:8" ht="19.5" customHeight="1">
      <c r="B17" s="58" t="s">
        <v>169</v>
      </c>
      <c r="D17" s="41"/>
      <c r="E17" s="42"/>
      <c r="G17" s="43"/>
      <c r="H17" s="44"/>
    </row>
    <row r="18" spans="1:8" ht="19.5" customHeight="1">
      <c r="B18" s="58" t="s">
        <v>170</v>
      </c>
      <c r="D18" s="39" t="s">
        <v>171</v>
      </c>
      <c r="E18" s="40">
        <v>0.26800000000000002</v>
      </c>
      <c r="G18" s="30" t="s">
        <v>88</v>
      </c>
      <c r="H18" s="31">
        <v>0.189</v>
      </c>
    </row>
    <row r="19" spans="1:8" ht="19.5" customHeight="1">
      <c r="B19" s="58" t="s">
        <v>172</v>
      </c>
      <c r="D19" s="39" t="s">
        <v>173</v>
      </c>
      <c r="E19" s="40">
        <v>0.193</v>
      </c>
      <c r="G19" s="30" t="s">
        <v>174</v>
      </c>
      <c r="H19" s="31">
        <v>0.32</v>
      </c>
    </row>
    <row r="20" spans="1:8" ht="19.5" customHeight="1">
      <c r="B20" s="58" t="s">
        <v>175</v>
      </c>
      <c r="D20" s="39" t="s">
        <v>176</v>
      </c>
      <c r="E20" s="40">
        <v>0.153</v>
      </c>
      <c r="G20" s="30" t="s">
        <v>177</v>
      </c>
      <c r="H20" s="31">
        <v>0.20599999999999999</v>
      </c>
    </row>
    <row r="21" spans="1:8" ht="19.5" customHeight="1">
      <c r="D21" s="39" t="s">
        <v>178</v>
      </c>
      <c r="E21" s="40">
        <v>0.124</v>
      </c>
      <c r="G21" s="30" t="s">
        <v>179</v>
      </c>
      <c r="H21" s="31">
        <v>0.125</v>
      </c>
    </row>
    <row r="22" spans="1:8" ht="19.5" customHeight="1" thickBot="1">
      <c r="D22" s="39" t="s">
        <v>180</v>
      </c>
      <c r="E22" s="40">
        <v>9.9099999999999994E-2</v>
      </c>
      <c r="G22" s="45" t="s">
        <v>181</v>
      </c>
      <c r="H22" s="46">
        <v>0.10199999999999999</v>
      </c>
    </row>
    <row r="23" spans="1:8" ht="19.5" customHeight="1">
      <c r="D23" s="39" t="s">
        <v>182</v>
      </c>
      <c r="E23" s="40">
        <v>7.5399999999999995E-2</v>
      </c>
    </row>
    <row r="24" spans="1:8" ht="19.5" customHeight="1">
      <c r="D24" s="63"/>
      <c r="E24" s="63"/>
      <c r="F24" s="63"/>
      <c r="G24" s="63"/>
      <c r="H24" s="63"/>
    </row>
    <row r="25" spans="1:8" ht="19.5" customHeight="1">
      <c r="D25" s="39" t="s">
        <v>183</v>
      </c>
      <c r="E25" s="40">
        <v>0.20599999999999999</v>
      </c>
      <c r="G25" s="30" t="s">
        <v>75</v>
      </c>
      <c r="H25" s="31">
        <v>0.26769999999999999</v>
      </c>
    </row>
    <row r="26" spans="1:8" ht="19.5" customHeight="1">
      <c r="A26" s="63"/>
      <c r="B26" s="63"/>
      <c r="D26" s="39"/>
      <c r="E26" s="40"/>
      <c r="G26" s="30"/>
      <c r="H26" s="31"/>
    </row>
    <row r="27" spans="1:8" ht="19.5" customHeight="1">
      <c r="D27" s="39" t="s">
        <v>184</v>
      </c>
      <c r="E27" s="40">
        <v>0.253</v>
      </c>
      <c r="G27" s="30" t="s">
        <v>74</v>
      </c>
      <c r="H27" s="31">
        <v>0.307</v>
      </c>
    </row>
    <row r="28" spans="1:8" ht="19.5" customHeight="1">
      <c r="D28" s="39" t="s">
        <v>183</v>
      </c>
      <c r="E28" s="40">
        <v>0.20599999999999999</v>
      </c>
      <c r="G28" s="30" t="s">
        <v>75</v>
      </c>
      <c r="H28" s="31">
        <v>0.26769999999999999</v>
      </c>
    </row>
    <row r="29" spans="1:8" ht="19.5" customHeight="1">
      <c r="D29" s="39" t="s">
        <v>185</v>
      </c>
      <c r="E29" s="40">
        <v>0.16400000000000001</v>
      </c>
      <c r="G29" s="30" t="s">
        <v>76</v>
      </c>
      <c r="H29" s="31">
        <v>0.25700000000000001</v>
      </c>
    </row>
    <row r="30" spans="1:8" ht="19.5" customHeight="1">
      <c r="D30" s="39" t="s">
        <v>186</v>
      </c>
      <c r="E30" s="40">
        <v>0.125</v>
      </c>
      <c r="G30" s="30" t="s">
        <v>77</v>
      </c>
      <c r="H30" s="31">
        <v>0.24199999999999999</v>
      </c>
    </row>
    <row r="31" spans="1:8" ht="19.5" customHeight="1">
      <c r="D31" s="39"/>
      <c r="E31" s="40"/>
      <c r="G31" s="30"/>
      <c r="H31" s="31"/>
    </row>
    <row r="32" spans="1:8" ht="19.5" customHeight="1">
      <c r="D32" s="33"/>
      <c r="E32" s="34"/>
      <c r="G32" s="28"/>
      <c r="H32" s="29"/>
    </row>
    <row r="33" spans="1:8" ht="19.5" customHeight="1">
      <c r="D33" s="33"/>
      <c r="E33" s="34"/>
      <c r="G33" s="28"/>
      <c r="H33" s="29"/>
    </row>
    <row r="34" spans="1:8" ht="19.5" customHeight="1">
      <c r="D34" s="33"/>
      <c r="E34" s="34"/>
      <c r="G34" s="28"/>
      <c r="H34" s="29"/>
    </row>
    <row r="35" spans="1:8" ht="19.5" customHeight="1">
      <c r="D35" s="33"/>
      <c r="E35" s="34"/>
      <c r="G35" s="28"/>
      <c r="H35" s="29"/>
    </row>
    <row r="36" spans="1:8" ht="19.5" customHeight="1">
      <c r="D36" s="33"/>
      <c r="E36" s="34"/>
      <c r="G36" s="28"/>
      <c r="H36" s="29"/>
    </row>
    <row r="37" spans="1:8" ht="19.5" customHeight="1">
      <c r="D37" s="63"/>
      <c r="E37" s="63"/>
      <c r="F37" s="63"/>
      <c r="G37" s="63"/>
      <c r="H37" s="63"/>
    </row>
    <row r="38" spans="1:8" ht="19.5" customHeight="1">
      <c r="D38" s="47"/>
      <c r="E38" s="48"/>
      <c r="G38" s="49"/>
      <c r="H38" s="50"/>
    </row>
    <row r="39" spans="1:8" ht="19.5" customHeight="1">
      <c r="A39" s="63"/>
      <c r="B39" s="63"/>
      <c r="D39" s="39"/>
      <c r="E39" s="40"/>
      <c r="G39" s="30"/>
      <c r="H39" s="31"/>
    </row>
    <row r="40" spans="1:8" ht="19.5" customHeight="1">
      <c r="D40" s="39"/>
      <c r="E40" s="40"/>
      <c r="G40" s="30"/>
      <c r="H40" s="31"/>
    </row>
    <row r="41" spans="1:8" ht="19.5" customHeight="1">
      <c r="D41" s="39"/>
      <c r="E41" s="40"/>
      <c r="G41" s="30"/>
      <c r="H41" s="31"/>
    </row>
    <row r="42" spans="1:8" ht="19.5" customHeight="1">
      <c r="D42" s="39"/>
      <c r="E42" s="40"/>
      <c r="G42" s="30"/>
      <c r="H42" s="31"/>
    </row>
    <row r="43" spans="1:8" ht="19.5" customHeight="1">
      <c r="D43" s="39" t="s">
        <v>187</v>
      </c>
      <c r="E43" s="40">
        <v>1.1499999999999999</v>
      </c>
      <c r="G43" s="30" t="s">
        <v>84</v>
      </c>
      <c r="H43" s="31">
        <v>5.9799999999999999E-2</v>
      </c>
    </row>
    <row r="44" spans="1:8" ht="19.5" customHeight="1">
      <c r="D44" s="39" t="s">
        <v>188</v>
      </c>
      <c r="E44" s="40">
        <v>0.72699999999999998</v>
      </c>
      <c r="G44" s="30" t="s">
        <v>85</v>
      </c>
      <c r="H44" s="31">
        <v>5.96E-2</v>
      </c>
    </row>
    <row r="45" spans="1:8" ht="19.5" customHeight="1">
      <c r="A45" s="27"/>
      <c r="B45" s="27"/>
      <c r="D45" s="39" t="s">
        <v>189</v>
      </c>
      <c r="E45" s="40">
        <v>0.52400000000000002</v>
      </c>
      <c r="G45" s="30" t="s">
        <v>86</v>
      </c>
      <c r="H45" s="31">
        <v>5.11E-2</v>
      </c>
    </row>
    <row r="46" spans="1:8" ht="19.5" customHeight="1">
      <c r="A46" s="27"/>
      <c r="B46" s="27"/>
      <c r="D46" s="39" t="s">
        <v>190</v>
      </c>
      <c r="E46" s="40">
        <v>0.38700000000000001</v>
      </c>
      <c r="G46" s="30" t="s">
        <v>87</v>
      </c>
      <c r="H46" s="31">
        <v>0.35899999999999999</v>
      </c>
    </row>
    <row r="47" spans="1:8" ht="19.5" customHeight="1">
      <c r="A47" s="27"/>
      <c r="B47" s="27"/>
      <c r="D47" s="39"/>
      <c r="E47" s="40"/>
      <c r="G47" s="30"/>
      <c r="H47" s="31"/>
    </row>
    <row r="48" spans="1:8" ht="19.5" customHeight="1">
      <c r="A48" s="27"/>
      <c r="B48" s="27"/>
      <c r="D48" s="39"/>
      <c r="E48" s="40"/>
      <c r="G48" s="30"/>
      <c r="H48" s="31"/>
    </row>
    <row r="49" spans="1:8" ht="19.5" customHeight="1">
      <c r="A49" s="27"/>
      <c r="B49" s="27"/>
      <c r="D49" s="39"/>
      <c r="E49" s="40"/>
      <c r="G49" s="30"/>
      <c r="H49" s="31"/>
    </row>
    <row r="50" spans="1:8" ht="19.5" customHeight="1">
      <c r="A50" s="27"/>
      <c r="B50" s="27"/>
      <c r="D50" s="39"/>
      <c r="E50" s="40"/>
      <c r="G50" s="30"/>
      <c r="H50" s="31"/>
    </row>
    <row r="51" spans="1:8" ht="19.5" customHeight="1">
      <c r="A51" s="27"/>
      <c r="B51" s="27"/>
      <c r="D51" s="39"/>
      <c r="E51" s="40"/>
      <c r="G51" s="30"/>
      <c r="H51" s="31"/>
    </row>
    <row r="52" spans="1:8" ht="19.5" customHeight="1">
      <c r="A52" s="27"/>
      <c r="B52" s="27"/>
      <c r="D52" s="39"/>
      <c r="E52" s="40"/>
      <c r="G52" s="30"/>
      <c r="H52" s="31"/>
    </row>
    <row r="53" spans="1:8" ht="19.5" customHeight="1">
      <c r="A53" s="27"/>
      <c r="B53" s="27"/>
      <c r="D53" s="39" t="s">
        <v>191</v>
      </c>
      <c r="E53" s="40">
        <v>4.7E-2</v>
      </c>
    </row>
    <row r="54" spans="1:8" ht="19.5" customHeight="1">
      <c r="A54" s="27"/>
      <c r="B54" s="27"/>
      <c r="D54" s="39"/>
      <c r="E54" s="57"/>
    </row>
    <row r="55" spans="1:8" ht="19.5" customHeight="1">
      <c r="D55" s="39"/>
      <c r="E55" s="57"/>
    </row>
    <row r="56" spans="1:8" ht="19.5" customHeight="1">
      <c r="D56" s="39" t="s">
        <v>192</v>
      </c>
      <c r="E56" s="59">
        <v>12.1</v>
      </c>
    </row>
    <row r="57" spans="1:8" ht="19.5" customHeight="1">
      <c r="D57" s="39" t="s">
        <v>193</v>
      </c>
      <c r="E57" s="59">
        <v>7.41</v>
      </c>
    </row>
    <row r="58" spans="1:8" ht="19.5" customHeight="1">
      <c r="D58" s="39" t="s">
        <v>194</v>
      </c>
      <c r="E58" s="59">
        <v>4.6100000000000003</v>
      </c>
    </row>
    <row r="59" spans="1:8" ht="19.5" customHeight="1">
      <c r="D59" s="39" t="s">
        <v>195</v>
      </c>
      <c r="E59" s="59">
        <v>3.08</v>
      </c>
    </row>
    <row r="60" spans="1:8" ht="19.5" customHeight="1">
      <c r="D60" s="39" t="s">
        <v>196</v>
      </c>
      <c r="E60" s="59">
        <v>0.38700000000000001</v>
      </c>
    </row>
    <row r="61" spans="1:8" ht="19.5" customHeight="1">
      <c r="D61" s="41" t="s">
        <v>197</v>
      </c>
      <c r="E61" s="59">
        <v>0.26800000000000002</v>
      </c>
    </row>
    <row r="62" spans="1:8" ht="19.5" customHeight="1" thickBot="1">
      <c r="D62" s="60" t="s">
        <v>198</v>
      </c>
      <c r="E62" s="61">
        <v>0.193</v>
      </c>
    </row>
    <row r="63" spans="1:8" ht="19.5" customHeight="1">
      <c r="E63" s="27"/>
    </row>
    <row r="64" spans="1:8" ht="19.5" customHeight="1"/>
    <row r="78" spans="2:2">
      <c r="B78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94"/>
  <sheetViews>
    <sheetView workbookViewId="0">
      <selection activeCell="B6" sqref="B6"/>
    </sheetView>
  </sheetViews>
  <sheetFormatPr baseColWidth="10" defaultColWidth="11.42578125" defaultRowHeight="12.75"/>
  <cols>
    <col min="1" max="1" width="58" style="27" customWidth="1"/>
    <col min="2" max="2" width="41.5703125" style="27" customWidth="1"/>
    <col min="3" max="16384" width="11.42578125" style="27"/>
  </cols>
  <sheetData>
    <row r="1" spans="1:2" ht="27.75" thickTop="1" thickBot="1">
      <c r="A1" s="147" t="s">
        <v>199</v>
      </c>
      <c r="B1" s="148"/>
    </row>
    <row r="2" spans="1:2" ht="14.25" thickTop="1" thickBot="1">
      <c r="A2" s="85"/>
      <c r="B2" s="86"/>
    </row>
    <row r="3" spans="1:2" ht="16.5" thickBot="1">
      <c r="A3" s="182" t="s">
        <v>200</v>
      </c>
      <c r="B3" s="183"/>
    </row>
    <row r="4" spans="1:2" ht="13.5" thickBot="1">
      <c r="A4" s="86"/>
      <c r="B4" s="86"/>
    </row>
    <row r="5" spans="1:2" ht="13.5" thickBot="1">
      <c r="A5" s="180" t="s">
        <v>201</v>
      </c>
      <c r="B5" s="181"/>
    </row>
    <row r="6" spans="1:2" ht="13.5" thickBot="1">
      <c r="A6" s="124" t="s">
        <v>202</v>
      </c>
      <c r="B6" s="125"/>
    </row>
    <row r="7" spans="1:2" ht="13.5" thickBot="1">
      <c r="A7" s="180" t="s">
        <v>203</v>
      </c>
      <c r="B7" s="181"/>
    </row>
    <row r="8" spans="1:2">
      <c r="A8" s="87" t="s">
        <v>301</v>
      </c>
      <c r="B8" s="99"/>
    </row>
    <row r="9" spans="1:2">
      <c r="A9" s="87" t="s">
        <v>302</v>
      </c>
      <c r="B9" s="99"/>
    </row>
    <row r="10" spans="1:2">
      <c r="A10" s="87" t="s">
        <v>303</v>
      </c>
      <c r="B10" s="100"/>
    </row>
    <row r="11" spans="1:2">
      <c r="A11" s="87" t="s">
        <v>309</v>
      </c>
      <c r="B11" s="100"/>
    </row>
    <row r="12" spans="1:2">
      <c r="A12" s="87" t="s">
        <v>206</v>
      </c>
      <c r="B12" s="100"/>
    </row>
    <row r="13" spans="1:2">
      <c r="A13" s="87" t="s">
        <v>304</v>
      </c>
      <c r="B13" s="101"/>
    </row>
    <row r="14" spans="1:2">
      <c r="A14" s="87" t="s">
        <v>305</v>
      </c>
      <c r="B14" s="101"/>
    </row>
    <row r="15" spans="1:2">
      <c r="A15" s="87" t="s">
        <v>208</v>
      </c>
      <c r="B15" s="101"/>
    </row>
    <row r="16" spans="1:2" ht="13.5" thickBot="1">
      <c r="A16" s="88" t="s">
        <v>209</v>
      </c>
      <c r="B16" s="101"/>
    </row>
    <row r="17" spans="1:2" ht="13.5" thickBot="1">
      <c r="A17" s="180" t="s">
        <v>306</v>
      </c>
      <c r="B17" s="181"/>
    </row>
    <row r="18" spans="1:2">
      <c r="A18" s="87" t="s">
        <v>307</v>
      </c>
      <c r="B18" s="99"/>
    </row>
    <row r="19" spans="1:2">
      <c r="A19" s="87" t="s">
        <v>302</v>
      </c>
      <c r="B19" s="99"/>
    </row>
    <row r="20" spans="1:2">
      <c r="A20" s="87" t="s">
        <v>303</v>
      </c>
      <c r="B20" s="100"/>
    </row>
    <row r="21" spans="1:2">
      <c r="A21" s="87" t="s">
        <v>309</v>
      </c>
      <c r="B21" s="100"/>
    </row>
    <row r="22" spans="1:2">
      <c r="A22" s="87" t="s">
        <v>308</v>
      </c>
      <c r="B22" s="100"/>
    </row>
    <row r="23" spans="1:2" ht="13.5" thickBot="1">
      <c r="A23" s="126" t="s">
        <v>305</v>
      </c>
      <c r="B23" s="100"/>
    </row>
    <row r="24" spans="1:2" ht="13.5" thickBot="1">
      <c r="A24" s="180" t="s">
        <v>210</v>
      </c>
      <c r="B24" s="181"/>
    </row>
    <row r="25" spans="1:2" ht="13.5" thickBot="1">
      <c r="A25" s="174" t="s">
        <v>211</v>
      </c>
      <c r="B25" s="175"/>
    </row>
    <row r="26" spans="1:2">
      <c r="A26" s="87" t="s">
        <v>204</v>
      </c>
      <c r="B26" s="102"/>
    </row>
    <row r="27" spans="1:2">
      <c r="A27" s="87" t="s">
        <v>205</v>
      </c>
      <c r="B27" s="99"/>
    </row>
    <row r="28" spans="1:2">
      <c r="A28" s="87" t="s">
        <v>212</v>
      </c>
      <c r="B28" s="100"/>
    </row>
    <row r="29" spans="1:2">
      <c r="A29" s="87" t="s">
        <v>213</v>
      </c>
      <c r="B29" s="103"/>
    </row>
    <row r="30" spans="1:2">
      <c r="A30" s="87" t="s">
        <v>214</v>
      </c>
      <c r="B30" s="104"/>
    </row>
    <row r="31" spans="1:2">
      <c r="A31" s="176" t="s">
        <v>215</v>
      </c>
      <c r="B31" s="177"/>
    </row>
    <row r="32" spans="1:2">
      <c r="A32" s="178"/>
      <c r="B32" s="179"/>
    </row>
    <row r="33" spans="1:2">
      <c r="A33" s="168"/>
      <c r="B33" s="169"/>
    </row>
    <row r="34" spans="1:2">
      <c r="A34" s="168"/>
      <c r="B34" s="169"/>
    </row>
    <row r="35" spans="1:2">
      <c r="A35" s="168"/>
      <c r="B35" s="169"/>
    </row>
    <row r="36" spans="1:2" ht="13.5" thickBot="1">
      <c r="A36" s="170"/>
      <c r="B36" s="171"/>
    </row>
    <row r="37" spans="1:2" ht="13.5" thickBot="1">
      <c r="A37" s="121" t="s">
        <v>216</v>
      </c>
      <c r="B37" s="122"/>
    </row>
    <row r="38" spans="1:2" ht="13.5" thickBot="1">
      <c r="A38" s="166" t="s">
        <v>217</v>
      </c>
      <c r="B38" s="167"/>
    </row>
    <row r="39" spans="1:2" ht="13.5" thickBot="1">
      <c r="A39" s="164" t="s">
        <v>218</v>
      </c>
      <c r="B39" s="165"/>
    </row>
    <row r="40" spans="1:2">
      <c r="A40" s="87" t="s">
        <v>204</v>
      </c>
      <c r="B40" s="102"/>
    </row>
    <row r="41" spans="1:2">
      <c r="A41" s="87" t="s">
        <v>205</v>
      </c>
      <c r="B41" s="102"/>
    </row>
    <row r="42" spans="1:2">
      <c r="A42" s="87" t="s">
        <v>219</v>
      </c>
      <c r="B42" s="102"/>
    </row>
    <row r="43" spans="1:2">
      <c r="A43" s="87" t="s">
        <v>220</v>
      </c>
      <c r="B43" s="105"/>
    </row>
    <row r="44" spans="1:2">
      <c r="A44" s="87" t="s">
        <v>221</v>
      </c>
      <c r="B44" s="105"/>
    </row>
    <row r="45" spans="1:2" ht="13.5" thickBot="1">
      <c r="A45" s="87" t="s">
        <v>222</v>
      </c>
      <c r="B45" s="106"/>
    </row>
    <row r="46" spans="1:2" ht="13.5" thickBot="1">
      <c r="A46" s="164" t="s">
        <v>223</v>
      </c>
      <c r="B46" s="165"/>
    </row>
    <row r="47" spans="1:2">
      <c r="A47" s="87" t="s">
        <v>204</v>
      </c>
      <c r="B47" s="99"/>
    </row>
    <row r="48" spans="1:2">
      <c r="A48" s="87" t="s">
        <v>205</v>
      </c>
      <c r="B48" s="99"/>
    </row>
    <row r="49" spans="1:2">
      <c r="A49" s="87" t="s">
        <v>219</v>
      </c>
      <c r="B49" s="99"/>
    </row>
    <row r="50" spans="1:2">
      <c r="A50" s="87" t="s">
        <v>220</v>
      </c>
      <c r="B50" s="105"/>
    </row>
    <row r="51" spans="1:2">
      <c r="A51" s="87" t="s">
        <v>221</v>
      </c>
      <c r="B51" s="105"/>
    </row>
    <row r="52" spans="1:2" ht="13.5" thickBot="1">
      <c r="A52" s="87" t="s">
        <v>222</v>
      </c>
      <c r="B52" s="106"/>
    </row>
    <row r="53" spans="1:2" ht="13.5" thickBot="1">
      <c r="A53" s="164" t="s">
        <v>224</v>
      </c>
      <c r="B53" s="165"/>
    </row>
    <row r="54" spans="1:2">
      <c r="A54" s="87" t="s">
        <v>204</v>
      </c>
      <c r="B54" s="99"/>
    </row>
    <row r="55" spans="1:2">
      <c r="A55" s="87" t="s">
        <v>205</v>
      </c>
      <c r="B55" s="99"/>
    </row>
    <row r="56" spans="1:2">
      <c r="A56" s="87" t="s">
        <v>219</v>
      </c>
      <c r="B56" s="99"/>
    </row>
    <row r="57" spans="1:2">
      <c r="A57" s="87" t="s">
        <v>220</v>
      </c>
      <c r="B57" s="105"/>
    </row>
    <row r="58" spans="1:2">
      <c r="A58" s="87" t="s">
        <v>221</v>
      </c>
      <c r="B58" s="105"/>
    </row>
    <row r="59" spans="1:2" ht="13.5" thickBot="1">
      <c r="A59" s="87" t="s">
        <v>222</v>
      </c>
      <c r="B59" s="91"/>
    </row>
    <row r="60" spans="1:2" ht="13.5" thickBot="1">
      <c r="A60" s="166" t="s">
        <v>225</v>
      </c>
      <c r="B60" s="167"/>
    </row>
    <row r="61" spans="1:2" ht="13.5" thickBot="1">
      <c r="A61" s="172" t="s">
        <v>226</v>
      </c>
      <c r="B61" s="173"/>
    </row>
    <row r="62" spans="1:2">
      <c r="A62" s="87" t="s">
        <v>227</v>
      </c>
      <c r="B62" s="102"/>
    </row>
    <row r="63" spans="1:2">
      <c r="A63" s="92" t="s">
        <v>228</v>
      </c>
      <c r="B63" s="107"/>
    </row>
    <row r="64" spans="1:2">
      <c r="A64" s="87" t="s">
        <v>229</v>
      </c>
      <c r="B64" s="104"/>
    </row>
    <row r="65" spans="1:2">
      <c r="A65" s="87" t="s">
        <v>230</v>
      </c>
      <c r="B65" s="104"/>
    </row>
    <row r="66" spans="1:2">
      <c r="A66" s="87" t="s">
        <v>231</v>
      </c>
      <c r="B66" s="107"/>
    </row>
    <row r="67" spans="1:2">
      <c r="A67" s="87" t="s">
        <v>232</v>
      </c>
      <c r="B67" s="107"/>
    </row>
    <row r="68" spans="1:2" ht="13.5" thickBot="1">
      <c r="A68" s="87" t="s">
        <v>233</v>
      </c>
      <c r="B68" s="107"/>
    </row>
    <row r="69" spans="1:2" ht="13.5" thickBot="1">
      <c r="A69" s="172" t="s">
        <v>234</v>
      </c>
      <c r="B69" s="173"/>
    </row>
    <row r="70" spans="1:2">
      <c r="A70" s="87" t="s">
        <v>227</v>
      </c>
      <c r="B70" s="102"/>
    </row>
    <row r="71" spans="1:2">
      <c r="A71" s="92" t="s">
        <v>228</v>
      </c>
      <c r="B71" s="107"/>
    </row>
    <row r="72" spans="1:2">
      <c r="A72" s="87" t="s">
        <v>235</v>
      </c>
      <c r="B72" s="107"/>
    </row>
    <row r="73" spans="1:2">
      <c r="A73" s="87" t="s">
        <v>236</v>
      </c>
      <c r="B73" s="107"/>
    </row>
    <row r="74" spans="1:2">
      <c r="A74" s="87" t="s">
        <v>231</v>
      </c>
      <c r="B74" s="107"/>
    </row>
    <row r="75" spans="1:2">
      <c r="A75" s="87" t="s">
        <v>232</v>
      </c>
      <c r="B75" s="104"/>
    </row>
    <row r="76" spans="1:2" ht="13.5" thickBot="1">
      <c r="A76" s="87" t="s">
        <v>233</v>
      </c>
      <c r="B76" s="104"/>
    </row>
    <row r="77" spans="1:2" ht="13.5" thickBot="1">
      <c r="A77" s="166" t="s">
        <v>237</v>
      </c>
      <c r="B77" s="167"/>
    </row>
    <row r="78" spans="1:2">
      <c r="A78" s="93" t="s">
        <v>238</v>
      </c>
      <c r="B78" s="94"/>
    </row>
    <row r="79" spans="1:2">
      <c r="A79" s="95" t="s">
        <v>239</v>
      </c>
      <c r="B79" s="108"/>
    </row>
    <row r="80" spans="1:2">
      <c r="A80" s="95" t="s">
        <v>240</v>
      </c>
      <c r="B80" s="109"/>
    </row>
    <row r="81" spans="1:2">
      <c r="A81" s="95" t="s">
        <v>241</v>
      </c>
      <c r="B81" s="108"/>
    </row>
    <row r="82" spans="1:2">
      <c r="A82" s="96" t="s">
        <v>242</v>
      </c>
      <c r="B82" s="97"/>
    </row>
    <row r="83" spans="1:2">
      <c r="A83" s="95" t="s">
        <v>239</v>
      </c>
      <c r="B83" s="108"/>
    </row>
    <row r="84" spans="1:2">
      <c r="A84" s="95" t="s">
        <v>240</v>
      </c>
      <c r="B84" s="109"/>
    </row>
    <row r="85" spans="1:2">
      <c r="A85" s="95" t="s">
        <v>241</v>
      </c>
      <c r="B85" s="108"/>
    </row>
    <row r="86" spans="1:2">
      <c r="A86" s="96" t="s">
        <v>243</v>
      </c>
      <c r="B86" s="97"/>
    </row>
    <row r="87" spans="1:2">
      <c r="A87" s="95" t="s">
        <v>239</v>
      </c>
      <c r="B87" s="108"/>
    </row>
    <row r="88" spans="1:2">
      <c r="A88" s="95" t="s">
        <v>240</v>
      </c>
      <c r="B88" s="109"/>
    </row>
    <row r="89" spans="1:2" ht="13.5" thickBot="1">
      <c r="A89" s="98" t="s">
        <v>241</v>
      </c>
      <c r="B89" s="110"/>
    </row>
    <row r="90" spans="1:2" ht="13.5" thickBot="1">
      <c r="A90" s="89" t="s">
        <v>296</v>
      </c>
      <c r="B90" s="90"/>
    </row>
    <row r="91" spans="1:2">
      <c r="A91" s="95" t="s">
        <v>297</v>
      </c>
      <c r="B91" s="69"/>
    </row>
    <row r="92" spans="1:2">
      <c r="A92" s="95" t="s">
        <v>298</v>
      </c>
      <c r="B92" s="69"/>
    </row>
    <row r="93" spans="1:2">
      <c r="A93" s="95" t="s">
        <v>299</v>
      </c>
      <c r="B93" s="69"/>
    </row>
    <row r="94" spans="1:2" ht="13.5" thickBot="1">
      <c r="A94" s="98" t="s">
        <v>300</v>
      </c>
      <c r="B94" s="123"/>
    </row>
  </sheetData>
  <sheetProtection algorithmName="SHA-512" hashValue="bSsb2EPWTpRU00KT6t1VvO2KrAjh2ePrk76RwpOFBL6K0ysepAGLKl7RHyvpIbuX1Fzm0OknyUMUS/L6SqW3UA==" saltValue="+50KFgptFHZ071RDyNYVoA==" spinCount="100000" sheet="1" objects="1" scenarios="1" selectLockedCells="1"/>
  <mergeCells count="21">
    <mergeCell ref="A24:B24"/>
    <mergeCell ref="A1:B1"/>
    <mergeCell ref="A3:B3"/>
    <mergeCell ref="A5:B5"/>
    <mergeCell ref="A7:B7"/>
    <mergeCell ref="A17:B17"/>
    <mergeCell ref="A25:B25"/>
    <mergeCell ref="A31:B31"/>
    <mergeCell ref="A32:B32"/>
    <mergeCell ref="A33:B33"/>
    <mergeCell ref="A34:B34"/>
    <mergeCell ref="A39:B39"/>
    <mergeCell ref="A46:B46"/>
    <mergeCell ref="A77:B77"/>
    <mergeCell ref="A35:B35"/>
    <mergeCell ref="A36:B36"/>
    <mergeCell ref="A60:B60"/>
    <mergeCell ref="A61:B61"/>
    <mergeCell ref="A69:B69"/>
    <mergeCell ref="A38:B38"/>
    <mergeCell ref="A53:B53"/>
  </mergeCells>
  <dataValidations disablePrompts="1" count="1">
    <dataValidation type="list" allowBlank="1" showInputMessage="1" showErrorMessage="1" sqref="B68" xr:uid="{00000000-0002-0000-0400-000000000000}">
      <formula1>"SI,NO"</formula1>
    </dataValidation>
  </dataValidation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4"/>
  <sheetViews>
    <sheetView zoomScale="85" zoomScaleNormal="85" workbookViewId="0">
      <selection activeCell="C3" sqref="C3:D3"/>
    </sheetView>
  </sheetViews>
  <sheetFormatPr baseColWidth="10" defaultColWidth="11.42578125" defaultRowHeight="12.75"/>
  <cols>
    <col min="2" max="2" width="38.42578125" customWidth="1"/>
    <col min="3" max="3" width="20.140625" customWidth="1"/>
    <col min="4" max="4" width="36.85546875" customWidth="1"/>
    <col min="5" max="5" width="17.85546875" customWidth="1"/>
    <col min="6" max="6" width="42.28515625" customWidth="1"/>
  </cols>
  <sheetData>
    <row r="1" spans="1:9" ht="28.5" customHeight="1" thickTop="1" thickBot="1">
      <c r="A1" s="147" t="s">
        <v>275</v>
      </c>
      <c r="B1" s="147"/>
      <c r="C1" s="147"/>
      <c r="D1" s="147"/>
      <c r="E1" s="24"/>
      <c r="G1" s="120"/>
      <c r="H1" s="120"/>
      <c r="I1" s="120"/>
    </row>
    <row r="2" spans="1:9" ht="18.75" thickTop="1">
      <c r="A2" s="188" t="s">
        <v>276</v>
      </c>
      <c r="B2" s="189"/>
      <c r="C2" s="189"/>
      <c r="D2" s="190"/>
      <c r="E2" s="119"/>
    </row>
    <row r="3" spans="1:9" ht="14.25">
      <c r="A3" s="184" t="s">
        <v>277</v>
      </c>
      <c r="B3" s="185"/>
      <c r="C3" s="186"/>
      <c r="D3" s="187"/>
      <c r="E3" s="118"/>
      <c r="F3" s="118"/>
    </row>
    <row r="4" spans="1:9" ht="15" customHeight="1">
      <c r="A4" s="184" t="s">
        <v>278</v>
      </c>
      <c r="B4" s="185"/>
      <c r="C4" s="186"/>
      <c r="D4" s="187"/>
      <c r="E4" s="118"/>
    </row>
    <row r="5" spans="1:9" ht="14.25" customHeight="1">
      <c r="A5" s="184" t="s">
        <v>279</v>
      </c>
      <c r="B5" s="185"/>
      <c r="C5" s="186"/>
      <c r="D5" s="187"/>
      <c r="E5" s="118"/>
    </row>
    <row r="6" spans="1:9" ht="14.25" customHeight="1">
      <c r="A6" s="184" t="s">
        <v>280</v>
      </c>
      <c r="B6" s="185"/>
      <c r="C6" s="186"/>
      <c r="D6" s="187"/>
      <c r="E6" s="118"/>
    </row>
    <row r="7" spans="1:9" ht="21">
      <c r="A7" s="204" t="s">
        <v>281</v>
      </c>
      <c r="B7" s="205"/>
      <c r="C7" s="205"/>
      <c r="D7" s="206"/>
      <c r="E7" s="119"/>
      <c r="F7" s="199" t="s">
        <v>282</v>
      </c>
    </row>
    <row r="8" spans="1:9" ht="15" customHeight="1">
      <c r="A8" s="184" t="s">
        <v>277</v>
      </c>
      <c r="B8" s="185"/>
      <c r="C8" s="194"/>
      <c r="D8" s="195"/>
      <c r="E8" s="118"/>
      <c r="F8" s="199"/>
      <c r="G8" s="120"/>
      <c r="H8" s="120"/>
      <c r="I8" s="120"/>
    </row>
    <row r="9" spans="1:9" ht="14.25">
      <c r="A9" s="184" t="s">
        <v>278</v>
      </c>
      <c r="B9" s="185"/>
      <c r="C9" s="194"/>
      <c r="D9" s="195"/>
      <c r="E9" s="118"/>
      <c r="F9" s="199"/>
    </row>
    <row r="10" spans="1:9" ht="14.25">
      <c r="A10" s="184" t="s">
        <v>279</v>
      </c>
      <c r="B10" s="185"/>
      <c r="C10" s="186"/>
      <c r="D10" s="187"/>
      <c r="E10" s="118"/>
    </row>
    <row r="11" spans="1:9" ht="14.25">
      <c r="A11" s="184" t="s">
        <v>280</v>
      </c>
      <c r="B11" s="185"/>
      <c r="C11" s="186"/>
      <c r="D11" s="187"/>
      <c r="E11" s="118"/>
    </row>
    <row r="12" spans="1:9" ht="18" customHeight="1">
      <c r="A12" s="191" t="s">
        <v>283</v>
      </c>
      <c r="B12" s="192"/>
      <c r="C12" s="192"/>
      <c r="D12" s="193"/>
      <c r="E12" s="119"/>
      <c r="F12" s="119"/>
    </row>
    <row r="13" spans="1:9" ht="14.25">
      <c r="A13" s="184" t="s">
        <v>277</v>
      </c>
      <c r="B13" s="185"/>
      <c r="C13" s="186"/>
      <c r="D13" s="187"/>
      <c r="E13" s="118"/>
      <c r="F13" s="118"/>
    </row>
    <row r="14" spans="1:9" ht="14.25">
      <c r="A14" s="184" t="s">
        <v>278</v>
      </c>
      <c r="B14" s="185"/>
      <c r="C14" s="186"/>
      <c r="D14" s="187"/>
      <c r="E14" s="118"/>
      <c r="F14" s="118"/>
    </row>
    <row r="15" spans="1:9" ht="14.25">
      <c r="A15" s="184" t="s">
        <v>279</v>
      </c>
      <c r="B15" s="185"/>
      <c r="C15" s="186"/>
      <c r="D15" s="187"/>
      <c r="E15" s="118"/>
      <c r="F15" s="118"/>
    </row>
    <row r="16" spans="1:9" ht="14.25">
      <c r="A16" s="184" t="s">
        <v>280</v>
      </c>
      <c r="B16" s="185"/>
      <c r="C16" s="186"/>
      <c r="D16" s="187"/>
      <c r="E16" s="118"/>
      <c r="F16" s="118"/>
    </row>
    <row r="17" spans="1:6" ht="18">
      <c r="A17" s="188" t="s">
        <v>284</v>
      </c>
      <c r="B17" s="189"/>
      <c r="C17" s="189"/>
      <c r="D17" s="190"/>
      <c r="E17" s="119"/>
      <c r="F17" s="119"/>
    </row>
    <row r="18" spans="1:6" ht="14.25">
      <c r="A18" s="184" t="s">
        <v>285</v>
      </c>
      <c r="B18" s="185"/>
      <c r="C18" s="186"/>
      <c r="D18" s="187"/>
      <c r="E18" s="118"/>
      <c r="F18" s="118"/>
    </row>
    <row r="19" spans="1:6" ht="14.25">
      <c r="A19" s="184" t="s">
        <v>286</v>
      </c>
      <c r="B19" s="185"/>
      <c r="C19" s="25"/>
      <c r="D19" s="67"/>
      <c r="E19" s="118"/>
      <c r="F19" s="118"/>
    </row>
    <row r="20" spans="1:6" ht="14.25">
      <c r="A20" s="184" t="s">
        <v>287</v>
      </c>
      <c r="B20" s="185"/>
      <c r="C20" s="25"/>
      <c r="D20" s="67"/>
      <c r="E20" s="118"/>
      <c r="F20" s="118"/>
    </row>
    <row r="21" spans="1:6" ht="14.25">
      <c r="A21" s="184" t="s">
        <v>288</v>
      </c>
      <c r="B21" s="185"/>
      <c r="C21" s="186"/>
      <c r="D21" s="187"/>
      <c r="E21" s="118"/>
      <c r="F21" s="118"/>
    </row>
    <row r="22" spans="1:6" ht="14.25">
      <c r="A22" s="184" t="s">
        <v>289</v>
      </c>
      <c r="B22" s="185"/>
      <c r="C22" s="186"/>
      <c r="D22" s="187"/>
      <c r="E22" s="118"/>
      <c r="F22" s="118"/>
    </row>
    <row r="23" spans="1:6" ht="21">
      <c r="A23" s="204" t="s">
        <v>290</v>
      </c>
      <c r="B23" s="205"/>
      <c r="C23" s="205"/>
      <c r="D23" s="206"/>
      <c r="E23" s="119"/>
      <c r="F23" s="119"/>
    </row>
    <row r="24" spans="1:6" ht="14.25">
      <c r="A24" s="184" t="s">
        <v>285</v>
      </c>
      <c r="B24" s="185"/>
      <c r="C24" s="186"/>
      <c r="D24" s="187"/>
      <c r="E24" s="118"/>
      <c r="F24" s="118"/>
    </row>
    <row r="25" spans="1:6" ht="14.25">
      <c r="A25" s="184" t="s">
        <v>286</v>
      </c>
      <c r="B25" s="185"/>
      <c r="C25" s="25"/>
      <c r="D25" s="67"/>
      <c r="E25" s="118"/>
      <c r="F25" s="118"/>
    </row>
    <row r="26" spans="1:6" ht="14.25">
      <c r="A26" s="184" t="s">
        <v>287</v>
      </c>
      <c r="B26" s="185"/>
      <c r="C26" s="186"/>
      <c r="D26" s="187"/>
      <c r="E26" s="118"/>
      <c r="F26" s="118"/>
    </row>
    <row r="27" spans="1:6" ht="14.25">
      <c r="A27" s="184" t="s">
        <v>288</v>
      </c>
      <c r="B27" s="185"/>
      <c r="C27" s="186"/>
      <c r="D27" s="187"/>
      <c r="E27" s="118"/>
      <c r="F27" s="118"/>
    </row>
    <row r="28" spans="1:6" ht="14.25">
      <c r="A28" s="184" t="s">
        <v>289</v>
      </c>
      <c r="B28" s="185"/>
      <c r="C28" s="186"/>
      <c r="D28" s="187"/>
      <c r="E28" s="118"/>
      <c r="F28" s="118"/>
    </row>
    <row r="29" spans="1:6" ht="18">
      <c r="A29" s="188" t="s">
        <v>291</v>
      </c>
      <c r="B29" s="189"/>
      <c r="C29" s="189"/>
      <c r="D29" s="190"/>
    </row>
    <row r="30" spans="1:6" ht="33.75" customHeight="1">
      <c r="A30" s="203"/>
      <c r="B30" s="201"/>
      <c r="C30" s="201"/>
      <c r="D30" s="202"/>
      <c r="F30" s="199" t="s">
        <v>292</v>
      </c>
    </row>
    <row r="31" spans="1:6" ht="21" customHeight="1">
      <c r="A31" s="188" t="s">
        <v>293</v>
      </c>
      <c r="B31" s="189"/>
      <c r="C31" s="189"/>
      <c r="D31" s="190"/>
      <c r="F31" s="199"/>
    </row>
    <row r="32" spans="1:6" ht="57.75" customHeight="1">
      <c r="A32" s="200" t="s">
        <v>294</v>
      </c>
      <c r="B32" s="201"/>
      <c r="C32" s="201"/>
      <c r="D32" s="202"/>
      <c r="F32" s="199"/>
    </row>
    <row r="33" spans="1:6" ht="30" customHeight="1">
      <c r="A33" s="188" t="s">
        <v>295</v>
      </c>
      <c r="B33" s="189"/>
      <c r="C33" s="189"/>
      <c r="D33" s="190"/>
      <c r="F33" s="117"/>
    </row>
    <row r="34" spans="1:6" ht="36" customHeight="1" thickBot="1">
      <c r="A34" s="196"/>
      <c r="B34" s="197"/>
      <c r="C34" s="197"/>
      <c r="D34" s="198"/>
      <c r="F34" s="117"/>
    </row>
  </sheetData>
  <sheetProtection algorithmName="SHA-512" hashValue="ekPp8Y0m2ztGU9jEBzLbqJSuaoTiWYvN4jM+C7a+gstBpzZO1UMjNTB7OgbmRSHZkZU5n3VxdiGPXs//Dev9ag==" saltValue="S21MGnU2xA/+BoZXrTRCoA==" spinCount="100000" sheet="1" objects="1" scenarios="1" selectLockedCells="1"/>
  <mergeCells count="55">
    <mergeCell ref="F7:F9"/>
    <mergeCell ref="A23:D23"/>
    <mergeCell ref="A26:B26"/>
    <mergeCell ref="C26:D26"/>
    <mergeCell ref="A27:B27"/>
    <mergeCell ref="C27:D27"/>
    <mergeCell ref="A14:B14"/>
    <mergeCell ref="C14:D14"/>
    <mergeCell ref="A15:B15"/>
    <mergeCell ref="C15:D15"/>
    <mergeCell ref="A16:B16"/>
    <mergeCell ref="C16:D16"/>
    <mergeCell ref="A17:D17"/>
    <mergeCell ref="A7:D7"/>
    <mergeCell ref="C18:D18"/>
    <mergeCell ref="C21:D21"/>
    <mergeCell ref="A34:D34"/>
    <mergeCell ref="A31:D31"/>
    <mergeCell ref="F30:F32"/>
    <mergeCell ref="A32:D32"/>
    <mergeCell ref="A28:B28"/>
    <mergeCell ref="C28:D28"/>
    <mergeCell ref="A33:D33"/>
    <mergeCell ref="A30:D30"/>
    <mergeCell ref="A1:D1"/>
    <mergeCell ref="A20:B20"/>
    <mergeCell ref="A21:B21"/>
    <mergeCell ref="A22:B22"/>
    <mergeCell ref="C22:D22"/>
    <mergeCell ref="C4:D4"/>
    <mergeCell ref="C5:D5"/>
    <mergeCell ref="C6:D6"/>
    <mergeCell ref="A8:B8"/>
    <mergeCell ref="C8:D8"/>
    <mergeCell ref="A9:B9"/>
    <mergeCell ref="C9:D9"/>
    <mergeCell ref="A10:B10"/>
    <mergeCell ref="C10:D10"/>
    <mergeCell ref="A11:B11"/>
    <mergeCell ref="C11:D11"/>
    <mergeCell ref="A25:B25"/>
    <mergeCell ref="A13:B13"/>
    <mergeCell ref="C13:D13"/>
    <mergeCell ref="A29:D29"/>
    <mergeCell ref="A2:D2"/>
    <mergeCell ref="C3:D3"/>
    <mergeCell ref="A3:B3"/>
    <mergeCell ref="A4:B4"/>
    <mergeCell ref="A5:B5"/>
    <mergeCell ref="A6:B6"/>
    <mergeCell ref="A12:D12"/>
    <mergeCell ref="A18:B18"/>
    <mergeCell ref="A19:B19"/>
    <mergeCell ref="A24:B24"/>
    <mergeCell ref="C24:D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B4" sqref="B4:C4"/>
    </sheetView>
  </sheetViews>
  <sheetFormatPr baseColWidth="10" defaultColWidth="11.42578125" defaultRowHeight="12.75"/>
  <cols>
    <col min="1" max="1" width="49.28515625" bestFit="1" customWidth="1"/>
    <col min="3" max="3" width="20.5703125" customWidth="1"/>
  </cols>
  <sheetData>
    <row r="1" spans="1:3" ht="26.25" customHeight="1" thickTop="1" thickBot="1">
      <c r="A1" s="147" t="s">
        <v>244</v>
      </c>
      <c r="B1" s="147"/>
      <c r="C1" s="147"/>
    </row>
    <row r="2" spans="1:3" s="112" customFormat="1" ht="18.75" customHeight="1" thickTop="1">
      <c r="A2" s="111" t="s">
        <v>245</v>
      </c>
      <c r="B2" s="216" t="s">
        <v>246</v>
      </c>
      <c r="C2" s="217"/>
    </row>
    <row r="3" spans="1:3" s="112" customFormat="1" ht="18.75" customHeight="1">
      <c r="A3" s="111" t="s">
        <v>247</v>
      </c>
      <c r="B3" s="216" t="s">
        <v>248</v>
      </c>
      <c r="C3" s="217"/>
    </row>
    <row r="4" spans="1:3" s="112" customFormat="1" ht="18.75" customHeight="1">
      <c r="A4" s="113" t="s">
        <v>249</v>
      </c>
      <c r="B4" s="214"/>
      <c r="C4" s="215"/>
    </row>
    <row r="5" spans="1:3" s="112" customFormat="1" ht="18.75" customHeight="1">
      <c r="A5" s="111" t="s">
        <v>250</v>
      </c>
      <c r="B5" s="207"/>
      <c r="C5" s="208"/>
    </row>
    <row r="6" spans="1:3" s="112" customFormat="1" ht="18.75" customHeight="1">
      <c r="A6" s="114" t="s">
        <v>251</v>
      </c>
      <c r="B6" s="207"/>
      <c r="C6" s="208"/>
    </row>
    <row r="7" spans="1:3" s="112" customFormat="1" ht="18.75" customHeight="1">
      <c r="A7" s="115" t="s">
        <v>252</v>
      </c>
      <c r="B7" s="214"/>
      <c r="C7" s="215"/>
    </row>
    <row r="8" spans="1:3" s="112" customFormat="1" ht="18.75" customHeight="1">
      <c r="A8" s="211" t="s">
        <v>253</v>
      </c>
      <c r="B8" s="212"/>
      <c r="C8" s="213"/>
    </row>
    <row r="9" spans="1:3" s="112" customFormat="1" ht="18.75" customHeight="1">
      <c r="A9" s="111" t="s">
        <v>254</v>
      </c>
      <c r="B9" s="207"/>
      <c r="C9" s="208"/>
    </row>
    <row r="10" spans="1:3" s="112" customFormat="1" ht="18.75" customHeight="1">
      <c r="A10" s="111" t="s">
        <v>255</v>
      </c>
      <c r="B10" s="207"/>
      <c r="C10" s="208"/>
    </row>
    <row r="11" spans="1:3" s="112" customFormat="1" ht="18.75" customHeight="1">
      <c r="A11" s="111" t="s">
        <v>256</v>
      </c>
      <c r="B11" s="207"/>
      <c r="C11" s="208"/>
    </row>
    <row r="12" spans="1:3" s="112" customFormat="1" ht="18.75" customHeight="1">
      <c r="A12" s="111" t="s">
        <v>257</v>
      </c>
      <c r="B12" s="207"/>
      <c r="C12" s="208"/>
    </row>
    <row r="13" spans="1:3" s="112" customFormat="1" ht="18.75" customHeight="1">
      <c r="A13" s="111" t="s">
        <v>258</v>
      </c>
      <c r="B13" s="207"/>
      <c r="C13" s="208"/>
    </row>
    <row r="14" spans="1:3" s="112" customFormat="1" ht="18.75" customHeight="1">
      <c r="A14" s="111" t="s">
        <v>259</v>
      </c>
      <c r="B14" s="207"/>
      <c r="C14" s="208"/>
    </row>
    <row r="15" spans="1:3" s="112" customFormat="1" ht="18.75" customHeight="1">
      <c r="A15" s="111" t="s">
        <v>260</v>
      </c>
      <c r="B15" s="207"/>
      <c r="C15" s="208"/>
    </row>
    <row r="16" spans="1:3" s="112" customFormat="1" ht="18.75" customHeight="1" thickBot="1">
      <c r="A16" s="116" t="s">
        <v>261</v>
      </c>
      <c r="B16" s="209"/>
      <c r="C16" s="210"/>
    </row>
  </sheetData>
  <sheetProtection algorithmName="SHA-512" hashValue="WNRGYao+kmtT+6O0cVXp2PyQgLg57RVFlXix0f1CD7KZK1A1DIr7isErEbjNmTQDYPwo5zaUi/RNXe0w7nf/RQ==" saltValue="ohOGYMZmdWsDvTWSjOLQfw==" spinCount="100000" sheet="1" objects="1" scenarios="1" selectLockedCells="1"/>
  <mergeCells count="16">
    <mergeCell ref="A8:C8"/>
    <mergeCell ref="B6:C6"/>
    <mergeCell ref="B7:C7"/>
    <mergeCell ref="A1:C1"/>
    <mergeCell ref="B2:C2"/>
    <mergeCell ref="B3:C3"/>
    <mergeCell ref="B4:C4"/>
    <mergeCell ref="B5:C5"/>
    <mergeCell ref="B14:C14"/>
    <mergeCell ref="B15:C15"/>
    <mergeCell ref="B16:C16"/>
    <mergeCell ref="B9:C9"/>
    <mergeCell ref="B10:C10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E2"/>
  <sheetViews>
    <sheetView workbookViewId="0">
      <selection activeCell="B2" sqref="B2"/>
    </sheetView>
  </sheetViews>
  <sheetFormatPr baseColWidth="10" defaultColWidth="11.42578125" defaultRowHeight="12.75"/>
  <cols>
    <col min="1" max="1" width="13.5703125" customWidth="1"/>
    <col min="3" max="3" width="16.85546875" customWidth="1"/>
    <col min="4" max="4" width="30.42578125" customWidth="1"/>
  </cols>
  <sheetData>
    <row r="1" spans="1:83" s="12" customFormat="1" ht="58.5" customHeight="1">
      <c r="A1" s="14" t="s">
        <v>94</v>
      </c>
      <c r="B1" s="14" t="s">
        <v>95</v>
      </c>
      <c r="C1" s="15" t="s">
        <v>96</v>
      </c>
      <c r="D1" s="14" t="s">
        <v>262</v>
      </c>
      <c r="E1" s="15" t="s">
        <v>263</v>
      </c>
      <c r="F1" s="15" t="s">
        <v>264</v>
      </c>
      <c r="G1" s="14" t="s">
        <v>100</v>
      </c>
      <c r="H1" s="15" t="s">
        <v>101</v>
      </c>
      <c r="I1" s="15" t="s">
        <v>102</v>
      </c>
      <c r="J1" s="15" t="s">
        <v>104</v>
      </c>
      <c r="K1" s="15" t="s">
        <v>105</v>
      </c>
      <c r="L1" s="15" t="s">
        <v>106</v>
      </c>
      <c r="M1" s="15" t="s">
        <v>107</v>
      </c>
      <c r="N1" s="15" t="s">
        <v>108</v>
      </c>
      <c r="O1" s="15" t="s">
        <v>109</v>
      </c>
      <c r="P1" s="15" t="s">
        <v>110</v>
      </c>
      <c r="Q1" s="15" t="s">
        <v>111</v>
      </c>
      <c r="R1" s="15" t="s">
        <v>113</v>
      </c>
      <c r="S1" s="15" t="s">
        <v>114</v>
      </c>
      <c r="T1" s="15" t="s">
        <v>115</v>
      </c>
      <c r="U1" s="15" t="s">
        <v>116</v>
      </c>
      <c r="V1" s="15" t="s">
        <v>117</v>
      </c>
      <c r="W1" s="15" t="s">
        <v>119</v>
      </c>
      <c r="X1" s="15" t="s">
        <v>120</v>
      </c>
      <c r="Y1" s="16" t="s">
        <v>121</v>
      </c>
      <c r="Z1" s="15" t="s">
        <v>122</v>
      </c>
      <c r="AA1" s="15" t="s">
        <v>123</v>
      </c>
      <c r="AB1" s="15" t="s">
        <v>124</v>
      </c>
      <c r="AC1" s="15" t="s">
        <v>125</v>
      </c>
      <c r="AD1" s="15" t="s">
        <v>95</v>
      </c>
      <c r="AE1" s="15" t="s">
        <v>126</v>
      </c>
      <c r="AF1" s="15" t="s">
        <v>128</v>
      </c>
      <c r="AG1" s="15" t="s">
        <v>130</v>
      </c>
      <c r="AH1" s="16" t="s">
        <v>132</v>
      </c>
      <c r="AI1" s="16" t="s">
        <v>133</v>
      </c>
      <c r="AJ1" s="16" t="s">
        <v>134</v>
      </c>
      <c r="AK1" s="16" t="s">
        <v>132</v>
      </c>
      <c r="AL1" s="16" t="s">
        <v>133</v>
      </c>
      <c r="AM1" s="16" t="s">
        <v>134</v>
      </c>
      <c r="AN1" s="16" t="s">
        <v>136</v>
      </c>
      <c r="AO1" s="16" t="s">
        <v>137</v>
      </c>
      <c r="AP1" s="17" t="s">
        <v>202</v>
      </c>
      <c r="AQ1" s="18" t="s">
        <v>204</v>
      </c>
      <c r="AR1" s="18" t="s">
        <v>205</v>
      </c>
      <c r="AS1" s="19" t="s">
        <v>206</v>
      </c>
      <c r="AT1" s="18" t="s">
        <v>207</v>
      </c>
      <c r="AU1" s="18" t="s">
        <v>208</v>
      </c>
      <c r="AV1" s="18" t="s">
        <v>209</v>
      </c>
      <c r="AW1" s="18" t="s">
        <v>204</v>
      </c>
      <c r="AX1" s="18" t="s">
        <v>205</v>
      </c>
      <c r="AY1" s="18" t="s">
        <v>212</v>
      </c>
      <c r="AZ1" s="18" t="s">
        <v>213</v>
      </c>
      <c r="BA1" s="18" t="s">
        <v>214</v>
      </c>
      <c r="BB1" s="18" t="s">
        <v>265</v>
      </c>
      <c r="BC1" s="19" t="s">
        <v>204</v>
      </c>
      <c r="BD1" s="18" t="s">
        <v>219</v>
      </c>
      <c r="BE1" s="18" t="s">
        <v>266</v>
      </c>
      <c r="BF1" s="18" t="s">
        <v>267</v>
      </c>
      <c r="BG1" s="18" t="s">
        <v>268</v>
      </c>
      <c r="BH1" s="18" t="s">
        <v>269</v>
      </c>
      <c r="BI1" s="18" t="s">
        <v>265</v>
      </c>
      <c r="BJ1" s="19" t="s">
        <v>204</v>
      </c>
      <c r="BK1" s="18" t="s">
        <v>219</v>
      </c>
      <c r="BL1" s="18" t="s">
        <v>270</v>
      </c>
      <c r="BM1" s="18" t="s">
        <v>271</v>
      </c>
      <c r="BN1" s="18" t="s">
        <v>204</v>
      </c>
      <c r="BO1" s="18" t="s">
        <v>205</v>
      </c>
      <c r="BP1" s="18" t="s">
        <v>219</v>
      </c>
      <c r="BQ1" s="18" t="s">
        <v>220</v>
      </c>
      <c r="BR1" s="18" t="s">
        <v>221</v>
      </c>
      <c r="BS1" s="18" t="s">
        <v>222</v>
      </c>
      <c r="BT1" s="20" t="s">
        <v>204</v>
      </c>
      <c r="BU1" s="20" t="s">
        <v>205</v>
      </c>
      <c r="BV1" s="20" t="s">
        <v>219</v>
      </c>
      <c r="BW1" s="20" t="s">
        <v>220</v>
      </c>
      <c r="BX1" s="20" t="s">
        <v>221</v>
      </c>
      <c r="BY1" s="20" t="s">
        <v>222</v>
      </c>
      <c r="BZ1" s="21" t="s">
        <v>272</v>
      </c>
      <c r="CA1" s="21" t="s">
        <v>273</v>
      </c>
      <c r="CB1" s="21" t="s">
        <v>274</v>
      </c>
      <c r="CC1" s="22" t="s">
        <v>272</v>
      </c>
      <c r="CD1" s="22" t="s">
        <v>273</v>
      </c>
      <c r="CE1" s="22" t="s">
        <v>274</v>
      </c>
    </row>
    <row r="2" spans="1:83" s="13" customFormat="1" ht="48.75" customHeight="1">
      <c r="A2" s="23">
        <f>'DATOS PARA FORMALIZAR CTA'!B2</f>
        <v>0</v>
      </c>
      <c r="B2" s="23">
        <f>'DATOS PARA FORMALIZAR CTA'!B3:C3</f>
        <v>0</v>
      </c>
      <c r="C2" s="23">
        <f>'DATOS PARA FORMALIZAR CTA'!B4</f>
        <v>0</v>
      </c>
      <c r="D2" s="23">
        <f>'DATOS PARA FORMALIZAR CTA'!B5</f>
        <v>0</v>
      </c>
      <c r="E2" s="23">
        <f>+'DATOS PARA FORMALIZAR CTA'!B6</f>
        <v>0</v>
      </c>
      <c r="F2" s="23">
        <f>+'DATOS PARA FORMALIZAR CTA'!B7</f>
        <v>0</v>
      </c>
      <c r="G2" s="23">
        <f>+'DATOS PARA FORMALIZAR CTA'!B8</f>
        <v>0</v>
      </c>
      <c r="H2" s="23">
        <f>+'DATOS PARA FORMALIZAR CTA'!B9</f>
        <v>0</v>
      </c>
      <c r="I2" s="23">
        <f>+'DATOS PARA FORMALIZAR CTA'!B10</f>
        <v>0</v>
      </c>
      <c r="J2" s="23">
        <f>+'DATOS PARA FORMALIZAR CTA'!B12</f>
        <v>0</v>
      </c>
      <c r="K2" s="23">
        <f>+'DATOS PARA FORMALIZAR CTA'!B13</f>
        <v>0</v>
      </c>
      <c r="L2" s="23">
        <f>+'DATOS PARA FORMALIZAR CTA'!B14</f>
        <v>0</v>
      </c>
      <c r="M2" s="23">
        <f>+'DATOS PARA FORMALIZAR CTA'!B15</f>
        <v>0</v>
      </c>
      <c r="N2" s="23">
        <f>+'DATOS PARA FORMALIZAR CTA'!B16</f>
        <v>0</v>
      </c>
      <c r="O2" s="23">
        <f>+'DATOS PARA FORMALIZAR CTA'!B17</f>
        <v>0</v>
      </c>
      <c r="P2" s="23">
        <f>+'DATOS PARA FORMALIZAR CTA'!B18</f>
        <v>0</v>
      </c>
      <c r="Q2" s="23">
        <f>+'DATOS PARA FORMALIZAR CTA'!B19</f>
        <v>0</v>
      </c>
      <c r="R2" s="23">
        <f>+'DATOS PARA FORMALIZAR CTA'!B21</f>
        <v>0</v>
      </c>
      <c r="S2" s="23">
        <f>+'DATOS PARA FORMALIZAR CTA'!B22</f>
        <v>0</v>
      </c>
      <c r="T2" s="23">
        <f>+'DATOS PARA FORMALIZAR CTA'!B23</f>
        <v>0</v>
      </c>
      <c r="U2" s="23">
        <f>+'DATOS PARA FORMALIZAR CTA'!B24</f>
        <v>0</v>
      </c>
      <c r="V2" s="23">
        <f>+'DATOS PARA FORMALIZAR CTA'!B25</f>
        <v>0</v>
      </c>
      <c r="W2" s="23">
        <f>+'DATOS PARA FORMALIZAR CTA'!B27</f>
        <v>0</v>
      </c>
      <c r="X2" s="23">
        <f>+'DATOS PARA FORMALIZAR CTA'!B28</f>
        <v>0</v>
      </c>
      <c r="Y2" s="23">
        <f>+'DATOS PARA FORMALIZAR CTA'!B29</f>
        <v>0</v>
      </c>
      <c r="Z2" s="23">
        <f>+'DATOS PARA FORMALIZAR CTA'!B30</f>
        <v>0</v>
      </c>
      <c r="AA2" s="23">
        <f>+'DATOS PARA FORMALIZAR CTA'!B30</f>
        <v>0</v>
      </c>
      <c r="AB2" s="23">
        <f>+'DATOS PARA FORMALIZAR CTA'!B32</f>
        <v>0</v>
      </c>
      <c r="AC2" s="23">
        <f>+'DATOS PARA FORMALIZAR CTA'!B33</f>
        <v>0</v>
      </c>
      <c r="AD2" s="23">
        <f>+'DATOS PARA FORMALIZAR CTA'!B34</f>
        <v>0</v>
      </c>
      <c r="AE2" s="23" t="str">
        <f>+'DATOS PARA FORMALIZAR CTA'!B35</f>
        <v>[…] de […] kW</v>
      </c>
      <c r="AF2" s="23">
        <f>+'DATOS PARA FORMALIZAR CTA'!B36</f>
        <v>0</v>
      </c>
      <c r="AG2" s="23">
        <f>+'DATOS PARA FORMALIZAR CTA'!B38</f>
        <v>0</v>
      </c>
      <c r="AH2" s="23">
        <f>+'DATOS PARA FORMALIZAR CTA'!B40</f>
        <v>0</v>
      </c>
      <c r="AI2" s="23">
        <f>+'DATOS PARA FORMALIZAR CTA'!B41</f>
        <v>0</v>
      </c>
      <c r="AJ2" s="23">
        <f>+'DATOS PARA FORMALIZAR CTA'!B42</f>
        <v>0</v>
      </c>
      <c r="AK2" s="23">
        <f>+'DATOS PARA FORMALIZAR CTA'!B44</f>
        <v>0</v>
      </c>
      <c r="AL2" s="23">
        <f>+'DATOS PARA FORMALIZAR CTA'!B45</f>
        <v>0</v>
      </c>
      <c r="AM2" s="23">
        <f>+'DATOS PARA FORMALIZAR CTA'!B47</f>
        <v>0</v>
      </c>
      <c r="AN2" s="23">
        <f>+'DATOS PARA FORMALIZAR CTA'!B47</f>
        <v>0</v>
      </c>
      <c r="AO2" s="23">
        <f>+'DATOS PARA FORMALIZAR CTA'!B48</f>
        <v>0</v>
      </c>
      <c r="AP2" s="23">
        <f>+'ANEXO CARACTERÍSTICAS'!B6</f>
        <v>0</v>
      </c>
      <c r="AQ2" s="23">
        <f>+'ANEXO CARACTERÍSTICAS'!B9</f>
        <v>0</v>
      </c>
      <c r="AR2" s="23">
        <f>+'ANEXO CARACTERÍSTICAS'!B10</f>
        <v>0</v>
      </c>
      <c r="AS2" s="23">
        <f>+'ANEXO CARACTERÍSTICAS'!B12</f>
        <v>0</v>
      </c>
      <c r="AT2" s="23">
        <f>+'ANEXO CARACTERÍSTICAS'!B13</f>
        <v>0</v>
      </c>
      <c r="AU2" s="23">
        <f>+'ANEXO CARACTERÍSTICAS'!B15</f>
        <v>0</v>
      </c>
      <c r="AV2" s="23">
        <f>+'ANEXO CARACTERÍSTICAS'!B16</f>
        <v>0</v>
      </c>
      <c r="AW2" s="23">
        <f>+'ANEXO CARACTERÍSTICAS'!B26</f>
        <v>0</v>
      </c>
      <c r="AX2" s="23">
        <f>+'ANEXO CARACTERÍSTICAS'!B27</f>
        <v>0</v>
      </c>
      <c r="AY2" s="23">
        <f>+'ANEXO CARACTERÍSTICAS'!B28</f>
        <v>0</v>
      </c>
      <c r="AZ2" s="23">
        <f>+'ANEXO CARACTERÍSTICAS'!B29</f>
        <v>0</v>
      </c>
      <c r="BA2" s="23">
        <f>+'ANEXO CARACTERÍSTICAS'!B30</f>
        <v>0</v>
      </c>
      <c r="BB2" s="23">
        <f>+'ANEXO CARACTERÍSTICAS'!B62</f>
        <v>0</v>
      </c>
      <c r="BC2" s="23">
        <f>+'ANEXO CARACTERÍSTICAS'!B63</f>
        <v>0</v>
      </c>
      <c r="BD2" s="23" t="e">
        <f>+'ANEXO CARACTERÍSTICAS'!#REF!</f>
        <v>#REF!</v>
      </c>
      <c r="BE2" s="23">
        <f>+'ANEXO CARACTERÍSTICAS'!B64</f>
        <v>0</v>
      </c>
      <c r="BF2" s="23">
        <f>+'ANEXO CARACTERÍSTICAS'!B65</f>
        <v>0</v>
      </c>
      <c r="BG2" s="23">
        <f>+'ANEXO CARACTERÍSTICAS'!B66</f>
        <v>0</v>
      </c>
      <c r="BH2" s="23">
        <f>+'ANEXO CARACTERÍSTICAS'!B68</f>
        <v>0</v>
      </c>
      <c r="BI2" s="23">
        <f>+'ANEXO CARACTERÍSTICAS'!B70</f>
        <v>0</v>
      </c>
      <c r="BJ2" s="23">
        <f>+'ANEXO CARACTERÍSTICAS'!B41</f>
        <v>0</v>
      </c>
      <c r="BK2" s="23">
        <f>+'ANEXO CARACTERÍSTICAS'!B72</f>
        <v>0</v>
      </c>
      <c r="BL2" s="23">
        <f>+'ANEXO CARACTERÍSTICAS'!B75</f>
        <v>0</v>
      </c>
      <c r="BM2" s="23">
        <f>+'ANEXO CARACTERÍSTICAS'!B76</f>
        <v>0</v>
      </c>
      <c r="BN2" s="23">
        <f>+'ANEXO CARACTERÍSTICAS'!B40</f>
        <v>0</v>
      </c>
      <c r="BO2" s="23">
        <f>+'ANEXO CARACTERÍSTICAS'!B41</f>
        <v>0</v>
      </c>
      <c r="BP2" s="23">
        <f>+'ANEXO CARACTERÍSTICAS'!B42</f>
        <v>0</v>
      </c>
      <c r="BQ2" s="23">
        <f>+'ANEXO CARACTERÍSTICAS'!B43</f>
        <v>0</v>
      </c>
      <c r="BR2" s="23">
        <f>+'ANEXO CARACTERÍSTICAS'!B51</f>
        <v>0</v>
      </c>
      <c r="BS2" s="23">
        <f>+'ANEXO CARACTERÍSTICAS'!B52</f>
        <v>0</v>
      </c>
      <c r="BT2" s="23">
        <f>+'ANEXO CARACTERÍSTICAS'!B47</f>
        <v>0</v>
      </c>
      <c r="BU2" s="23">
        <f>+'ANEXO CARACTERÍSTICAS'!B48</f>
        <v>0</v>
      </c>
      <c r="BV2" s="23">
        <f>+'ANEXO CARACTERÍSTICAS'!B49</f>
        <v>0</v>
      </c>
      <c r="BW2" s="23">
        <f>+'ANEXO CARACTERÍSTICAS'!B50</f>
        <v>0</v>
      </c>
      <c r="BX2" s="23">
        <f>+'ANEXO CARACTERÍSTICAS'!B51</f>
        <v>0</v>
      </c>
      <c r="BY2" s="23">
        <f>+'ANEXO CARACTERÍSTICAS'!B52</f>
        <v>0</v>
      </c>
      <c r="BZ2" s="23">
        <f>+'ANEXO CARACTERÍSTICAS'!B79</f>
        <v>0</v>
      </c>
      <c r="CA2" s="23">
        <f>+'ANEXO CARACTERÍSTICAS'!B80</f>
        <v>0</v>
      </c>
      <c r="CB2" s="23">
        <f>+'ANEXO CARACTERÍSTICAS'!B81</f>
        <v>0</v>
      </c>
      <c r="CC2" s="23">
        <f>+'ANEXO CARACTERÍSTICAS'!B83</f>
        <v>0</v>
      </c>
      <c r="CD2" s="23">
        <f>+'ANEXO CARACTERÍSTICAS'!B84</f>
        <v>0</v>
      </c>
      <c r="CE2" s="23">
        <f>+'ANEXO CARACTERÍSTICAS'!B85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F5310E75D7A4BA7023EE1CCA4A78D" ma:contentTypeVersion="0" ma:contentTypeDescription="Crear nuevo documento." ma:contentTypeScope="" ma:versionID="4cd6ef407ccf915edfc89e51ad0b35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0A8F9C-DAA7-44F7-A9F4-A8B42C20F1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689914-3AB0-4751-8746-27D166260D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D5A311-17B2-49CB-9CB7-8C3AFD1B6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baja tensión</vt:lpstr>
      <vt:lpstr>media tension</vt:lpstr>
      <vt:lpstr>INSTRUCCIONES</vt:lpstr>
      <vt:lpstr>DATOS PARA FORMALIZAR CTA</vt:lpstr>
      <vt:lpstr>TABLAS</vt:lpstr>
      <vt:lpstr>ANEXO CARACTERÍSTICAS</vt:lpstr>
      <vt:lpstr>CÁLCULO PÉRDIDAS</vt:lpstr>
      <vt:lpstr>SOLICITUD CUPS SSAA</vt:lpstr>
      <vt:lpstr>Hoja3</vt:lpstr>
      <vt:lpstr>'DATOS PARA FORMALIZAR CTA'!Hoja_3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Miguel Feal Rodríguez</cp:lastModifiedBy>
  <cp:revision/>
  <cp:lastPrinted>2024-05-28T10:46:02Z</cp:lastPrinted>
  <dcterms:created xsi:type="dcterms:W3CDTF">1996-11-27T10:00:04Z</dcterms:created>
  <dcterms:modified xsi:type="dcterms:W3CDTF">2025-08-05T07:59:30Z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0x010100787F5310E75D7A4BA7023EE1CCA4A78D</vt:lpwstr>
  </property>
</Properties>
</file>